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Лист1" sheetId="1" r:id="rId1"/>
    <sheet name="Лист3" sheetId="2" r:id="rId2"/>
    <sheet name="Лист3 (2)" sheetId="3" r:id="rId3"/>
  </sheets>
  <definedNames/>
  <calcPr fullCalcOnLoad="1"/>
</workbook>
</file>

<file path=xl/sharedStrings.xml><?xml version="1.0" encoding="utf-8"?>
<sst xmlns="http://schemas.openxmlformats.org/spreadsheetml/2006/main" count="324" uniqueCount="222">
  <si>
    <t>56А2</t>
  </si>
  <si>
    <t>56А4</t>
  </si>
  <si>
    <t>56В2</t>
  </si>
  <si>
    <t>56В4</t>
  </si>
  <si>
    <t>63А2</t>
  </si>
  <si>
    <t>63А4</t>
  </si>
  <si>
    <t>63А6</t>
  </si>
  <si>
    <t>63В2</t>
  </si>
  <si>
    <t>63В4</t>
  </si>
  <si>
    <t>63В6</t>
  </si>
  <si>
    <t>71А2</t>
  </si>
  <si>
    <t>71А4</t>
  </si>
  <si>
    <t>71А6</t>
  </si>
  <si>
    <t>71А8</t>
  </si>
  <si>
    <t>71В2</t>
  </si>
  <si>
    <t>71В4</t>
  </si>
  <si>
    <t>71В6</t>
  </si>
  <si>
    <t>71В8</t>
  </si>
  <si>
    <t>80А2</t>
  </si>
  <si>
    <t>80А4</t>
  </si>
  <si>
    <t>80А6</t>
  </si>
  <si>
    <t>80А8</t>
  </si>
  <si>
    <t>80В2</t>
  </si>
  <si>
    <t>80В4</t>
  </si>
  <si>
    <t>80В6</t>
  </si>
  <si>
    <t>80В8</t>
  </si>
  <si>
    <t xml:space="preserve"> 80А2 ЖУ2</t>
  </si>
  <si>
    <t xml:space="preserve"> 80В2 ЖУ2</t>
  </si>
  <si>
    <t>90L2</t>
  </si>
  <si>
    <t>90L4</t>
  </si>
  <si>
    <t>90L6</t>
  </si>
  <si>
    <t>90LA8</t>
  </si>
  <si>
    <t>90LB8</t>
  </si>
  <si>
    <t xml:space="preserve"> 90L2 ЖУ2</t>
  </si>
  <si>
    <t>100S2</t>
  </si>
  <si>
    <t>100S4</t>
  </si>
  <si>
    <t>100L2</t>
  </si>
  <si>
    <t>100L4</t>
  </si>
  <si>
    <t>100L6</t>
  </si>
  <si>
    <t>100L8</t>
  </si>
  <si>
    <t xml:space="preserve"> 100S2 ЖУ2 </t>
  </si>
  <si>
    <t xml:space="preserve"> 100L2 ЖУ2</t>
  </si>
  <si>
    <t>112M2</t>
  </si>
  <si>
    <t>112M4</t>
  </si>
  <si>
    <t>112MA6</t>
  </si>
  <si>
    <t>112MB6</t>
  </si>
  <si>
    <t>112MA8</t>
  </si>
  <si>
    <t>112MB8</t>
  </si>
  <si>
    <t xml:space="preserve"> 112М2ЖУ2</t>
  </si>
  <si>
    <t>132S4</t>
  </si>
  <si>
    <t>132S6</t>
  </si>
  <si>
    <t>132S8</t>
  </si>
  <si>
    <t>132M2</t>
  </si>
  <si>
    <t>132M4</t>
  </si>
  <si>
    <t>132M6</t>
  </si>
  <si>
    <t>132M8</t>
  </si>
  <si>
    <t>132M2ЖУ2</t>
  </si>
  <si>
    <t>160S2</t>
  </si>
  <si>
    <t>160S4</t>
  </si>
  <si>
    <t>160S6</t>
  </si>
  <si>
    <t>160S8</t>
  </si>
  <si>
    <t>160M2</t>
  </si>
  <si>
    <t>160M4</t>
  </si>
  <si>
    <t>160M6</t>
  </si>
  <si>
    <t>160M8</t>
  </si>
  <si>
    <t>160S2ЖУ2</t>
  </si>
  <si>
    <t>160S4ЖУ2</t>
  </si>
  <si>
    <t>160M2ЖУ2</t>
  </si>
  <si>
    <t>160М4ЖУ2</t>
  </si>
  <si>
    <t>180S2</t>
  </si>
  <si>
    <t>180S4</t>
  </si>
  <si>
    <t>180M2</t>
  </si>
  <si>
    <t>180M4</t>
  </si>
  <si>
    <t>180M6</t>
  </si>
  <si>
    <t>180M8</t>
  </si>
  <si>
    <t>180S2ЖУ2</t>
  </si>
  <si>
    <t>180S4ЖУ2</t>
  </si>
  <si>
    <t>180M2ЖУ2</t>
  </si>
  <si>
    <t>180M4ЖУ2</t>
  </si>
  <si>
    <t>200M2</t>
  </si>
  <si>
    <t>200M4</t>
  </si>
  <si>
    <t>200M6</t>
  </si>
  <si>
    <t>200M8</t>
  </si>
  <si>
    <t>200L2</t>
  </si>
  <si>
    <t>200L4</t>
  </si>
  <si>
    <t>200L6</t>
  </si>
  <si>
    <t>200L8</t>
  </si>
  <si>
    <t>200М2 ЖУ2</t>
  </si>
  <si>
    <t>200L2 ЖУ2</t>
  </si>
  <si>
    <t>225M2</t>
  </si>
  <si>
    <t>225M4</t>
  </si>
  <si>
    <t>225M6</t>
  </si>
  <si>
    <t>225M8</t>
  </si>
  <si>
    <t>250S-2</t>
  </si>
  <si>
    <t>250S-4</t>
  </si>
  <si>
    <t>250S-6</t>
  </si>
  <si>
    <t>250S-8</t>
  </si>
  <si>
    <t>250M-2</t>
  </si>
  <si>
    <t>250M-4</t>
  </si>
  <si>
    <t>250M-6</t>
  </si>
  <si>
    <t>250M-8</t>
  </si>
  <si>
    <t>280S-2</t>
  </si>
  <si>
    <t>280S-4</t>
  </si>
  <si>
    <t>280S-6</t>
  </si>
  <si>
    <t>280S-8</t>
  </si>
  <si>
    <t>280M-2</t>
  </si>
  <si>
    <t>280M-4</t>
  </si>
  <si>
    <t>280M-6</t>
  </si>
  <si>
    <t xml:space="preserve">280M-8 </t>
  </si>
  <si>
    <t xml:space="preserve">315S2 </t>
  </si>
  <si>
    <t xml:space="preserve">315S4 </t>
  </si>
  <si>
    <t xml:space="preserve">315S6 </t>
  </si>
  <si>
    <t xml:space="preserve">315S8 </t>
  </si>
  <si>
    <t xml:space="preserve">315M2 </t>
  </si>
  <si>
    <t xml:space="preserve">315MВ2 </t>
  </si>
  <si>
    <t xml:space="preserve">315M4 </t>
  </si>
  <si>
    <t xml:space="preserve">315 MА6 </t>
  </si>
  <si>
    <t xml:space="preserve">315 MВ6 </t>
  </si>
  <si>
    <t xml:space="preserve">315MА8 </t>
  </si>
  <si>
    <t xml:space="preserve">315 MВ8 </t>
  </si>
  <si>
    <t>315 MА10</t>
  </si>
  <si>
    <t xml:space="preserve">355S2 </t>
  </si>
  <si>
    <t xml:space="preserve">355S4 </t>
  </si>
  <si>
    <t xml:space="preserve">355S6 </t>
  </si>
  <si>
    <t xml:space="preserve">355S8 </t>
  </si>
  <si>
    <t xml:space="preserve">355M2 </t>
  </si>
  <si>
    <t xml:space="preserve">355M4 </t>
  </si>
  <si>
    <t xml:space="preserve">355 MА6 </t>
  </si>
  <si>
    <t xml:space="preserve">355 МВ6 </t>
  </si>
  <si>
    <t xml:space="preserve">355L6 </t>
  </si>
  <si>
    <t xml:space="preserve">355 MА8 </t>
  </si>
  <si>
    <t xml:space="preserve">355 MВ8 </t>
  </si>
  <si>
    <t xml:space="preserve">355L8 </t>
  </si>
  <si>
    <t>355 SMА10</t>
  </si>
  <si>
    <t>"ИП НЕСАЛЕНЫЙ В.С."</t>
  </si>
  <si>
    <t>"Продажа: эл.двигателей(общепром. и крановые), мотор-редукторы, насосы, вентеляторы"</t>
  </si>
  <si>
    <r>
      <t xml:space="preserve">Брянский р-н. п. Путевка (Кузьмино) ул. Садовая 2-б тел.: </t>
    </r>
    <r>
      <rPr>
        <b/>
        <sz val="11"/>
        <rFont val="GOST type B"/>
        <family val="2"/>
      </rPr>
      <t>(4832) 69-00-12,59-94-12</t>
    </r>
  </si>
  <si>
    <t>Ежедневно с 8.30 до 17.00</t>
  </si>
  <si>
    <t>Контактные телефоны: Менеджер: 8-909-24-24-994, 8-960-55-77-415,</t>
  </si>
  <si>
    <t>Электронная почта: Nesalenymotors@mail.ru</t>
  </si>
  <si>
    <t>ПРАЙС - ЛИСТ НА ЭЛЕКТРОДВИГАТЕЛИ</t>
  </si>
  <si>
    <t xml:space="preserve">ОБЩЕПРОМЫШЛЕННЫЕ ЭЛЕКТРОДВИГАТЕЛИ          26,11.18г.                           </t>
  </si>
  <si>
    <t>Электродвигатели вналичии до 45 кВт</t>
  </si>
  <si>
    <t>ТИП</t>
  </si>
  <si>
    <t>кВт</t>
  </si>
  <si>
    <t>Мощность (кВт)</t>
  </si>
  <si>
    <t>Тип двигателя</t>
  </si>
  <si>
    <t>80A8</t>
  </si>
  <si>
    <t>80B2</t>
  </si>
  <si>
    <t>90LВ8</t>
  </si>
  <si>
    <t>7,5</t>
  </si>
  <si>
    <t>112М2</t>
  </si>
  <si>
    <t>5,5</t>
  </si>
  <si>
    <t>112М4</t>
  </si>
  <si>
    <t>3</t>
  </si>
  <si>
    <t>112МА6</t>
  </si>
  <si>
    <t>4</t>
  </si>
  <si>
    <t>112МВ6</t>
  </si>
  <si>
    <t>2,2</t>
  </si>
  <si>
    <t>112МА8</t>
  </si>
  <si>
    <t>112МВ8</t>
  </si>
  <si>
    <t>11</t>
  </si>
  <si>
    <t>132М2</t>
  </si>
  <si>
    <t>132М4</t>
  </si>
  <si>
    <t>132М6</t>
  </si>
  <si>
    <t>132М8</t>
  </si>
  <si>
    <t>22</t>
  </si>
  <si>
    <t>30</t>
  </si>
  <si>
    <t>180М2</t>
  </si>
  <si>
    <t>180М4</t>
  </si>
  <si>
    <t>18,5</t>
  </si>
  <si>
    <t>180М6</t>
  </si>
  <si>
    <t>15</t>
  </si>
  <si>
    <t>180М8</t>
  </si>
  <si>
    <t>37</t>
  </si>
  <si>
    <t>200М2</t>
  </si>
  <si>
    <t>200М4</t>
  </si>
  <si>
    <t>200М6</t>
  </si>
  <si>
    <t>200М8</t>
  </si>
  <si>
    <t>45</t>
  </si>
  <si>
    <t>55</t>
  </si>
  <si>
    <t>225М2</t>
  </si>
  <si>
    <t>225М4</t>
  </si>
  <si>
    <t>225М6</t>
  </si>
  <si>
    <t>225М8</t>
  </si>
  <si>
    <t>75</t>
  </si>
  <si>
    <t>250S2</t>
  </si>
  <si>
    <t>250S4</t>
  </si>
  <si>
    <t>250S6</t>
  </si>
  <si>
    <t>250S8</t>
  </si>
  <si>
    <t>90</t>
  </si>
  <si>
    <t>250М2</t>
  </si>
  <si>
    <t>250М4</t>
  </si>
  <si>
    <t>250М6</t>
  </si>
  <si>
    <t>250М8</t>
  </si>
  <si>
    <t>110</t>
  </si>
  <si>
    <t>280S2</t>
  </si>
  <si>
    <t>280S4</t>
  </si>
  <si>
    <t>280S6</t>
  </si>
  <si>
    <t>280S8</t>
  </si>
  <si>
    <t>132</t>
  </si>
  <si>
    <t>280М2</t>
  </si>
  <si>
    <t>280М4</t>
  </si>
  <si>
    <t>280М6</t>
  </si>
  <si>
    <t>280М8</t>
  </si>
  <si>
    <t>160</t>
  </si>
  <si>
    <t>315S2</t>
  </si>
  <si>
    <t>315S4</t>
  </si>
  <si>
    <t>315S6</t>
  </si>
  <si>
    <t>315S8</t>
  </si>
  <si>
    <t>200</t>
  </si>
  <si>
    <t>315М2</t>
  </si>
  <si>
    <t>315МВ2</t>
  </si>
  <si>
    <t>315М4</t>
  </si>
  <si>
    <t>315МА6</t>
  </si>
  <si>
    <t>315МВ6</t>
  </si>
  <si>
    <t>315МА8</t>
  </si>
  <si>
    <t>315МВ8</t>
  </si>
  <si>
    <t>Могилев</t>
  </si>
  <si>
    <t>УралЭлектро</t>
  </si>
  <si>
    <t>Владимир</t>
  </si>
  <si>
    <t>Ярославль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</si>
</sst>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sz val="11"/>
      <name val="GOST type B"/>
      <family val="2"/>
    </font>
    <font>
      <b/>
      <sz val="11"/>
      <name val="GOST type B"/>
      <family val="2"/>
    </font>
    <font>
      <sz val="11"/>
      <name val="Arial"/>
      <family val="2"/>
    </font>
    <font>
      <b/>
      <sz val="20"/>
      <name val="GOST type B"/>
      <family val="2"/>
    </font>
    <font>
      <sz val="20"/>
      <name val="Arial"/>
      <family val="2"/>
    </font>
    <font>
      <b/>
      <sz val="36"/>
      <name val="GOST type B"/>
      <family val="2"/>
    </font>
    <font>
      <b/>
      <sz val="10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 style="thick">
        <color indexed="8"/>
      </left>
      <right/>
      <top/>
      <bottom/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/>
    </border>
    <border>
      <left style="double">
        <color indexed="8"/>
      </left>
      <right style="hair">
        <color indexed="8"/>
      </right>
      <top/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ck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/>
      <top style="thick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double">
        <color indexed="8"/>
      </bottom>
    </border>
    <border>
      <left style="hair">
        <color indexed="8"/>
      </left>
      <right/>
      <top style="double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/>
      <top style="thick">
        <color indexed="8"/>
      </top>
      <bottom style="hair">
        <color indexed="8"/>
      </bottom>
    </border>
    <border>
      <left style="hair">
        <color indexed="8"/>
      </left>
      <right style="thick"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/>
      <top style="hair">
        <color indexed="8"/>
      </top>
      <bottom/>
    </border>
    <border>
      <left style="hair">
        <color indexed="8"/>
      </left>
      <right style="thick"/>
      <top style="double">
        <color indexed="8"/>
      </top>
      <bottom style="hair">
        <color indexed="8"/>
      </bottom>
    </border>
    <border>
      <left style="hair">
        <color indexed="8"/>
      </left>
      <right style="thick"/>
      <top style="hair">
        <color indexed="8"/>
      </top>
      <bottom style="double">
        <color indexed="8"/>
      </bottom>
    </border>
    <border>
      <left style="thick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ck"/>
      <top/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/>
      <right style="hair">
        <color indexed="8"/>
      </right>
      <top style="thick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double">
        <color indexed="8"/>
      </bottom>
    </border>
    <border>
      <left/>
      <right style="hair">
        <color indexed="8"/>
      </right>
      <top style="double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double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ck">
        <color indexed="8"/>
      </bottom>
    </border>
    <border>
      <left/>
      <right/>
      <top style="thick"/>
      <bottom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double">
        <color indexed="8"/>
      </bottom>
    </border>
    <border>
      <left style="thick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hair">
        <color indexed="8"/>
      </right>
      <top style="double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ck">
        <color indexed="8"/>
      </bottom>
    </border>
    <border>
      <left style="hair">
        <color indexed="8"/>
      </left>
      <right style="thick"/>
      <top style="thick">
        <color indexed="8"/>
      </top>
      <bottom style="double">
        <color indexed="8"/>
      </bottom>
    </border>
    <border>
      <left style="hair">
        <color indexed="8"/>
      </left>
      <right style="thick"/>
      <top style="double">
        <color indexed="8"/>
      </top>
      <bottom style="double">
        <color indexed="8"/>
      </bottom>
    </border>
    <border>
      <left style="hair">
        <color indexed="8"/>
      </left>
      <right style="thick"/>
      <top style="double">
        <color indexed="8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1" fontId="8" fillId="0" borderId="0" applyFill="0" applyProtection="0">
      <alignment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1" fontId="4" fillId="0" borderId="10" xfId="52" applyNumberFormat="1" applyFont="1" applyFill="1" applyBorder="1" applyAlignment="1">
      <alignment horizontal="center" vertical="center" wrapText="1"/>
      <protection/>
    </xf>
    <xf numFmtId="1" fontId="4" fillId="0" borderId="11" xfId="52" applyNumberFormat="1" applyFont="1" applyFill="1" applyBorder="1" applyAlignment="1">
      <alignment horizontal="center" vertical="center" wrapText="1"/>
      <protection/>
    </xf>
    <xf numFmtId="1" fontId="4" fillId="0" borderId="12" xfId="52" applyNumberFormat="1" applyFont="1" applyFill="1" applyBorder="1" applyAlignment="1">
      <alignment horizontal="center" vertical="center" wrapText="1"/>
      <protection/>
    </xf>
    <xf numFmtId="1" fontId="4" fillId="0" borderId="13" xfId="52" applyNumberFormat="1" applyFont="1" applyFill="1" applyBorder="1" applyAlignment="1">
      <alignment horizontal="center" vertical="center" wrapText="1"/>
      <protection/>
    </xf>
    <xf numFmtId="1" fontId="4" fillId="0" borderId="14" xfId="52" applyNumberFormat="1" applyFont="1" applyFill="1" applyBorder="1" applyAlignment="1">
      <alignment horizontal="center" vertical="center" wrapText="1"/>
      <protection/>
    </xf>
    <xf numFmtId="1" fontId="4" fillId="0" borderId="15" xfId="52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164" fontId="4" fillId="0" borderId="11" xfId="52" applyNumberFormat="1" applyFont="1" applyFill="1" applyBorder="1" applyAlignment="1">
      <alignment horizontal="center" vertical="center" wrapText="1"/>
      <protection/>
    </xf>
    <xf numFmtId="164" fontId="4" fillId="0" borderId="12" xfId="52" applyNumberFormat="1" applyFont="1" applyFill="1" applyBorder="1" applyAlignment="1">
      <alignment horizontal="center" vertical="center" wrapText="1"/>
      <protection/>
    </xf>
    <xf numFmtId="164" fontId="4" fillId="0" borderId="13" xfId="52" applyNumberFormat="1" applyFont="1" applyFill="1" applyBorder="1" applyAlignment="1">
      <alignment horizontal="center" vertical="center" wrapText="1"/>
      <protection/>
    </xf>
    <xf numFmtId="164" fontId="4" fillId="0" borderId="14" xfId="52" applyNumberFormat="1" applyFont="1" applyFill="1" applyBorder="1" applyAlignment="1">
      <alignment horizontal="center" vertical="center" wrapText="1"/>
      <protection/>
    </xf>
    <xf numFmtId="164" fontId="4" fillId="0" borderId="15" xfId="52" applyNumberFormat="1" applyFont="1" applyFill="1" applyBorder="1" applyAlignment="1">
      <alignment horizontal="center" vertical="center" wrapText="1"/>
      <protection/>
    </xf>
    <xf numFmtId="0" fontId="2" fillId="33" borderId="16" xfId="52" applyFont="1" applyFill="1" applyBorder="1" applyAlignment="1">
      <alignment horizontal="center" vertical="center"/>
      <protection/>
    </xf>
    <xf numFmtId="0" fontId="2" fillId="33" borderId="17" xfId="52" applyFont="1" applyFill="1" applyBorder="1" applyAlignment="1">
      <alignment horizontal="center" vertical="center"/>
      <protection/>
    </xf>
    <xf numFmtId="0" fontId="3" fillId="33" borderId="17" xfId="52" applyFont="1" applyFill="1" applyBorder="1" applyAlignment="1">
      <alignment horizontal="center" vertical="center" wrapText="1"/>
      <protection/>
    </xf>
    <xf numFmtId="0" fontId="3" fillId="33" borderId="18" xfId="52" applyFont="1" applyFill="1" applyBorder="1" applyAlignment="1">
      <alignment horizontal="center" vertical="center" wrapText="1"/>
      <protection/>
    </xf>
    <xf numFmtId="0" fontId="5" fillId="33" borderId="17" xfId="52" applyFont="1" applyFill="1" applyBorder="1" applyAlignment="1">
      <alignment horizontal="center" vertical="center"/>
      <protection/>
    </xf>
    <xf numFmtId="0" fontId="2" fillId="33" borderId="18" xfId="52" applyFont="1" applyFill="1" applyBorder="1" applyAlignment="1">
      <alignment horizontal="center" vertical="center"/>
      <protection/>
    </xf>
    <xf numFmtId="0" fontId="3" fillId="33" borderId="19" xfId="52" applyFont="1" applyFill="1" applyBorder="1" applyAlignment="1">
      <alignment horizontal="center" vertical="center" wrapText="1"/>
      <protection/>
    </xf>
    <xf numFmtId="0" fontId="3" fillId="33" borderId="16" xfId="52" applyFont="1" applyFill="1" applyBorder="1" applyAlignment="1">
      <alignment horizontal="center" vertical="center" wrapText="1"/>
      <protection/>
    </xf>
    <xf numFmtId="1" fontId="0" fillId="0" borderId="16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5" fillId="33" borderId="18" xfId="52" applyFont="1" applyFill="1" applyBorder="1" applyAlignment="1">
      <alignment horizontal="center" vertical="center"/>
      <protection/>
    </xf>
    <xf numFmtId="0" fontId="6" fillId="33" borderId="22" xfId="52" applyFont="1" applyFill="1" applyBorder="1" applyAlignment="1">
      <alignment horizontal="center" vertical="center"/>
      <protection/>
    </xf>
    <xf numFmtId="0" fontId="6" fillId="33" borderId="23" xfId="52" applyFont="1" applyFill="1" applyBorder="1" applyAlignment="1">
      <alignment horizontal="center" vertical="center"/>
      <protection/>
    </xf>
    <xf numFmtId="1" fontId="0" fillId="0" borderId="23" xfId="0" applyNumberFormat="1" applyBorder="1" applyAlignment="1">
      <alignment horizontal="center" vertical="center"/>
    </xf>
    <xf numFmtId="0" fontId="2" fillId="33" borderId="24" xfId="52" applyFont="1" applyFill="1" applyBorder="1" applyAlignment="1">
      <alignment horizontal="center" vertical="center"/>
      <protection/>
    </xf>
    <xf numFmtId="0" fontId="2" fillId="33" borderId="25" xfId="52" applyFont="1" applyFill="1" applyBorder="1" applyAlignment="1">
      <alignment horizontal="center" vertical="center"/>
      <protection/>
    </xf>
    <xf numFmtId="1" fontId="0" fillId="0" borderId="26" xfId="0" applyNumberFormat="1" applyBorder="1" applyAlignment="1">
      <alignment horizontal="center" vertical="center"/>
    </xf>
    <xf numFmtId="0" fontId="3" fillId="33" borderId="27" xfId="52" applyFont="1" applyFill="1" applyBorder="1" applyAlignment="1">
      <alignment horizontal="center" vertical="center" wrapText="1"/>
      <protection/>
    </xf>
    <xf numFmtId="0" fontId="3" fillId="33" borderId="28" xfId="52" applyFont="1" applyFill="1" applyBorder="1" applyAlignment="1">
      <alignment horizontal="center" vertical="center" wrapText="1"/>
      <protection/>
    </xf>
    <xf numFmtId="1" fontId="0" fillId="0" borderId="2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0" fontId="3" fillId="33" borderId="22" xfId="52" applyFont="1" applyFill="1" applyBorder="1" applyAlignment="1">
      <alignment horizontal="center" vertical="center" wrapText="1"/>
      <protection/>
    </xf>
    <xf numFmtId="0" fontId="3" fillId="33" borderId="23" xfId="52" applyFont="1" applyFill="1" applyBorder="1" applyAlignment="1">
      <alignment horizontal="center" vertical="center" wrapText="1"/>
      <protection/>
    </xf>
    <xf numFmtId="0" fontId="3" fillId="33" borderId="30" xfId="52" applyFont="1" applyFill="1" applyBorder="1" applyAlignment="1">
      <alignment horizontal="center" vertical="center" wrapText="1"/>
      <protection/>
    </xf>
    <xf numFmtId="0" fontId="3" fillId="33" borderId="31" xfId="52" applyFont="1" applyFill="1" applyBorder="1" applyAlignment="1">
      <alignment horizontal="center" vertical="center" wrapText="1"/>
      <protection/>
    </xf>
    <xf numFmtId="1" fontId="0" fillId="0" borderId="31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0" fontId="5" fillId="33" borderId="30" xfId="52" applyFont="1" applyFill="1" applyBorder="1" applyAlignment="1">
      <alignment horizontal="center" vertical="center"/>
      <protection/>
    </xf>
    <xf numFmtId="0" fontId="5" fillId="33" borderId="31" xfId="52" applyFont="1" applyFill="1" applyBorder="1" applyAlignment="1">
      <alignment horizontal="center" vertical="center"/>
      <protection/>
    </xf>
    <xf numFmtId="0" fontId="5" fillId="33" borderId="22" xfId="52" applyFont="1" applyFill="1" applyBorder="1" applyAlignment="1">
      <alignment horizontal="center" vertical="center"/>
      <protection/>
    </xf>
    <xf numFmtId="0" fontId="5" fillId="33" borderId="23" xfId="52" applyFont="1" applyFill="1" applyBorder="1" applyAlignment="1">
      <alignment horizontal="center" vertical="center"/>
      <protection/>
    </xf>
    <xf numFmtId="0" fontId="2" fillId="33" borderId="27" xfId="52" applyFont="1" applyFill="1" applyBorder="1" applyAlignment="1">
      <alignment horizontal="center" vertical="center"/>
      <protection/>
    </xf>
    <xf numFmtId="0" fontId="2" fillId="33" borderId="28" xfId="52" applyFont="1" applyFill="1" applyBorder="1" applyAlignment="1">
      <alignment horizontal="center" vertical="center"/>
      <protection/>
    </xf>
    <xf numFmtId="0" fontId="2" fillId="33" borderId="19" xfId="52" applyFont="1" applyFill="1" applyBorder="1" applyAlignment="1">
      <alignment horizontal="center" vertical="center"/>
      <protection/>
    </xf>
    <xf numFmtId="0" fontId="2" fillId="33" borderId="30" xfId="52" applyFont="1" applyFill="1" applyBorder="1" applyAlignment="1">
      <alignment horizontal="center" vertical="center"/>
      <protection/>
    </xf>
    <xf numFmtId="0" fontId="2" fillId="33" borderId="31" xfId="52" applyFont="1" applyFill="1" applyBorder="1" applyAlignment="1">
      <alignment horizontal="center" vertical="center"/>
      <protection/>
    </xf>
    <xf numFmtId="0" fontId="2" fillId="33" borderId="33" xfId="52" applyFont="1" applyFill="1" applyBorder="1" applyAlignment="1">
      <alignment horizontal="center" vertical="center"/>
      <protection/>
    </xf>
    <xf numFmtId="0" fontId="2" fillId="33" borderId="34" xfId="52" applyFont="1" applyFill="1" applyBorder="1" applyAlignment="1">
      <alignment horizontal="center" vertical="center"/>
      <protection/>
    </xf>
    <xf numFmtId="0" fontId="2" fillId="33" borderId="22" xfId="52" applyFont="1" applyFill="1" applyBorder="1" applyAlignment="1">
      <alignment horizontal="center" vertical="center"/>
      <protection/>
    </xf>
    <xf numFmtId="0" fontId="2" fillId="33" borderId="23" xfId="52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53" applyBorder="1" applyAlignment="1">
      <alignment/>
      <protection/>
    </xf>
    <xf numFmtId="1" fontId="0" fillId="0" borderId="38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0" fontId="14" fillId="0" borderId="0" xfId="53" applyFont="1" applyBorder="1" applyAlignment="1">
      <alignment/>
      <protection/>
    </xf>
    <xf numFmtId="0" fontId="0" fillId="0" borderId="0" xfId="0" applyBorder="1" applyAlignment="1">
      <alignment/>
    </xf>
    <xf numFmtId="0" fontId="7" fillId="0" borderId="0" xfId="53" applyBorder="1" applyAlignment="1">
      <alignment horizontal="center" vertical="center" wrapText="1"/>
      <protection/>
    </xf>
    <xf numFmtId="0" fontId="12" fillId="0" borderId="0" xfId="53" applyFont="1" applyBorder="1" applyAlignment="1">
      <alignment/>
      <protection/>
    </xf>
    <xf numFmtId="0" fontId="7" fillId="0" borderId="0" xfId="53" applyBorder="1" applyAlignment="1">
      <alignment horizontal="right"/>
      <protection/>
    </xf>
    <xf numFmtId="0" fontId="0" fillId="0" borderId="36" xfId="0" applyFill="1" applyBorder="1" applyAlignment="1">
      <alignment horizontal="center" vertical="center"/>
    </xf>
    <xf numFmtId="0" fontId="15" fillId="0" borderId="0" xfId="53" applyFont="1" applyFill="1" applyBorder="1" applyAlignment="1">
      <alignment horizontal="center" vertical="center" textRotation="180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43" xfId="52" applyFont="1" applyFill="1" applyBorder="1" applyAlignment="1">
      <alignment horizontal="center" vertical="center" wrapText="1"/>
      <protection/>
    </xf>
    <xf numFmtId="0" fontId="3" fillId="33" borderId="44" xfId="52" applyFont="1" applyFill="1" applyBorder="1" applyAlignment="1">
      <alignment horizontal="center" vertical="center" wrapText="1"/>
      <protection/>
    </xf>
    <xf numFmtId="0" fontId="3" fillId="33" borderId="45" xfId="52" applyFont="1" applyFill="1" applyBorder="1" applyAlignment="1">
      <alignment horizontal="center" vertical="center" wrapText="1"/>
      <protection/>
    </xf>
    <xf numFmtId="0" fontId="17" fillId="34" borderId="46" xfId="0" applyFont="1" applyFill="1" applyBorder="1" applyAlignment="1">
      <alignment horizontal="left"/>
    </xf>
    <xf numFmtId="0" fontId="17" fillId="34" borderId="47" xfId="0" applyFont="1" applyFill="1" applyBorder="1" applyAlignment="1">
      <alignment horizontal="left"/>
    </xf>
    <xf numFmtId="0" fontId="17" fillId="34" borderId="48" xfId="0" applyFont="1" applyFill="1" applyBorder="1" applyAlignment="1">
      <alignment horizontal="left"/>
    </xf>
    <xf numFmtId="0" fontId="17" fillId="34" borderId="49" xfId="0" applyFont="1" applyFill="1" applyBorder="1" applyAlignment="1">
      <alignment horizontal="left"/>
    </xf>
    <xf numFmtId="0" fontId="17" fillId="34" borderId="50" xfId="0" applyFont="1" applyFill="1" applyBorder="1" applyAlignment="1">
      <alignment horizontal="left"/>
    </xf>
    <xf numFmtId="164" fontId="0" fillId="0" borderId="10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0" fontId="0" fillId="0" borderId="36" xfId="0" applyBorder="1" applyAlignment="1">
      <alignment/>
    </xf>
    <xf numFmtId="1" fontId="0" fillId="0" borderId="36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2" fillId="0" borderId="0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36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left"/>
    </xf>
    <xf numFmtId="1" fontId="0" fillId="0" borderId="36" xfId="0" applyNumberForma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34" borderId="53" xfId="0" applyFont="1" applyFill="1" applyBorder="1" applyAlignment="1">
      <alignment horizontal="center"/>
    </xf>
    <xf numFmtId="0" fontId="17" fillId="34" borderId="54" xfId="0" applyFont="1" applyFill="1" applyBorder="1" applyAlignment="1">
      <alignment horizontal="center"/>
    </xf>
    <xf numFmtId="0" fontId="17" fillId="34" borderId="55" xfId="0" applyFont="1" applyFill="1" applyBorder="1" applyAlignment="1">
      <alignment horizontal="center"/>
    </xf>
    <xf numFmtId="0" fontId="17" fillId="34" borderId="56" xfId="0" applyFont="1" applyFill="1" applyBorder="1" applyAlignment="1">
      <alignment horizontal="center"/>
    </xf>
    <xf numFmtId="0" fontId="18" fillId="34" borderId="54" xfId="0" applyFont="1" applyFill="1" applyBorder="1" applyAlignment="1">
      <alignment horizontal="center"/>
    </xf>
    <xf numFmtId="0" fontId="18" fillId="34" borderId="57" xfId="0" applyFont="1" applyFill="1" applyBorder="1" applyAlignment="1">
      <alignment horizontal="center"/>
    </xf>
    <xf numFmtId="0" fontId="17" fillId="34" borderId="58" xfId="0" applyFont="1" applyFill="1" applyBorder="1" applyAlignment="1">
      <alignment horizontal="left"/>
    </xf>
    <xf numFmtId="164" fontId="0" fillId="0" borderId="59" xfId="0" applyNumberFormat="1" applyBorder="1" applyAlignment="1">
      <alignment horizontal="center"/>
    </xf>
    <xf numFmtId="164" fontId="0" fillId="0" borderId="60" xfId="0" applyNumberFormat="1" applyBorder="1" applyAlignment="1">
      <alignment horizontal="center"/>
    </xf>
    <xf numFmtId="164" fontId="0" fillId="0" borderId="61" xfId="0" applyNumberFormat="1" applyBorder="1" applyAlignment="1">
      <alignment horizontal="center"/>
    </xf>
    <xf numFmtId="164" fontId="19" fillId="0" borderId="62" xfId="0" applyNumberFormat="1" applyFont="1" applyFill="1" applyBorder="1" applyAlignment="1">
      <alignment horizontal="center"/>
    </xf>
    <xf numFmtId="164" fontId="19" fillId="0" borderId="60" xfId="0" applyNumberFormat="1" applyFont="1" applyFill="1" applyBorder="1" applyAlignment="1">
      <alignment horizontal="center"/>
    </xf>
    <xf numFmtId="164" fontId="19" fillId="0" borderId="61" xfId="0" applyNumberFormat="1" applyFont="1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1" xfId="0" applyNumberFormat="1" applyFill="1" applyBorder="1" applyAlignment="1">
      <alignment horizontal="center"/>
    </xf>
    <xf numFmtId="164" fontId="18" fillId="0" borderId="62" xfId="0" applyNumberFormat="1" applyFont="1" applyFill="1" applyBorder="1" applyAlignment="1">
      <alignment horizontal="center"/>
    </xf>
    <xf numFmtId="164" fontId="18" fillId="0" borderId="60" xfId="0" applyNumberFormat="1" applyFont="1" applyFill="1" applyBorder="1" applyAlignment="1">
      <alignment horizontal="center"/>
    </xf>
    <xf numFmtId="164" fontId="18" fillId="0" borderId="61" xfId="0" applyNumberFormat="1" applyFont="1" applyFill="1" applyBorder="1" applyAlignment="1">
      <alignment horizontal="center"/>
    </xf>
    <xf numFmtId="164" fontId="18" fillId="0" borderId="63" xfId="0" applyNumberFormat="1" applyFont="1" applyFill="1" applyBorder="1" applyAlignment="1">
      <alignment horizontal="center"/>
    </xf>
    <xf numFmtId="0" fontId="16" fillId="34" borderId="53" xfId="0" applyFont="1" applyFill="1" applyBorder="1" applyAlignment="1">
      <alignment horizontal="center" vertical="center" wrapText="1"/>
    </xf>
    <xf numFmtId="0" fontId="16" fillId="34" borderId="64" xfId="0" applyFont="1" applyFill="1" applyBorder="1" applyAlignment="1">
      <alignment horizontal="left" vertical="center" wrapText="1"/>
    </xf>
    <xf numFmtId="164" fontId="0" fillId="0" borderId="65" xfId="0" applyNumberFormat="1" applyFill="1" applyBorder="1" applyAlignment="1">
      <alignment horizontal="center"/>
    </xf>
    <xf numFmtId="164" fontId="0" fillId="0" borderId="66" xfId="0" applyNumberFormat="1" applyFill="1" applyBorder="1" applyAlignment="1">
      <alignment horizontal="center"/>
    </xf>
    <xf numFmtId="164" fontId="0" fillId="0" borderId="67" xfId="0" applyNumberFormat="1" applyFill="1" applyBorder="1" applyAlignment="1">
      <alignment horizontal="center"/>
    </xf>
    <xf numFmtId="0" fontId="18" fillId="34" borderId="68" xfId="0" applyFont="1" applyFill="1" applyBorder="1" applyAlignment="1">
      <alignment horizontal="center"/>
    </xf>
    <xf numFmtId="164" fontId="0" fillId="0" borderId="69" xfId="0" applyNumberFormat="1" applyFill="1" applyBorder="1" applyAlignment="1">
      <alignment horizontal="center"/>
    </xf>
    <xf numFmtId="0" fontId="18" fillId="34" borderId="56" xfId="0" applyFont="1" applyFill="1" applyBorder="1" applyAlignment="1">
      <alignment horizontal="center"/>
    </xf>
    <xf numFmtId="164" fontId="0" fillId="0" borderId="70" xfId="0" applyNumberFormat="1" applyFill="1" applyBorder="1" applyAlignment="1">
      <alignment horizontal="center"/>
    </xf>
    <xf numFmtId="164" fontId="0" fillId="0" borderId="71" xfId="0" applyNumberFormat="1" applyFill="1" applyBorder="1" applyAlignment="1">
      <alignment horizontal="center"/>
    </xf>
    <xf numFmtId="0" fontId="17" fillId="34" borderId="72" xfId="0" applyFont="1" applyFill="1" applyBorder="1" applyAlignment="1">
      <alignment horizontal="center"/>
    </xf>
    <xf numFmtId="164" fontId="0" fillId="0" borderId="73" xfId="0" applyNumberFormat="1" applyFill="1" applyBorder="1" applyAlignment="1">
      <alignment horizontal="center"/>
    </xf>
    <xf numFmtId="0" fontId="17" fillId="34" borderId="57" xfId="0" applyFont="1" applyFill="1" applyBorder="1" applyAlignment="1">
      <alignment horizontal="center"/>
    </xf>
    <xf numFmtId="164" fontId="0" fillId="0" borderId="74" xfId="0" applyNumberFormat="1" applyFill="1" applyBorder="1" applyAlignment="1">
      <alignment horizontal="center"/>
    </xf>
    <xf numFmtId="164" fontId="0" fillId="0" borderId="75" xfId="0" applyNumberFormat="1" applyBorder="1" applyAlignment="1">
      <alignment horizontal="center"/>
    </xf>
    <xf numFmtId="164" fontId="0" fillId="0" borderId="76" xfId="0" applyNumberFormat="1" applyBorder="1" applyAlignment="1">
      <alignment horizontal="center"/>
    </xf>
    <xf numFmtId="164" fontId="0" fillId="0" borderId="77" xfId="0" applyNumberFormat="1" applyBorder="1" applyAlignment="1">
      <alignment horizontal="center"/>
    </xf>
    <xf numFmtId="164" fontId="0" fillId="0" borderId="78" xfId="0" applyNumberFormat="1" applyFill="1" applyBorder="1" applyAlignment="1">
      <alignment horizontal="center"/>
    </xf>
    <xf numFmtId="164" fontId="0" fillId="0" borderId="76" xfId="0" applyNumberFormat="1" applyFill="1" applyBorder="1" applyAlignment="1">
      <alignment horizontal="center"/>
    </xf>
    <xf numFmtId="164" fontId="0" fillId="0" borderId="77" xfId="0" applyNumberFormat="1" applyFill="1" applyBorder="1" applyAlignment="1">
      <alignment horizontal="center"/>
    </xf>
    <xf numFmtId="164" fontId="0" fillId="0" borderId="79" xfId="0" applyNumberFormat="1" applyFill="1" applyBorder="1" applyAlignment="1">
      <alignment horizontal="center"/>
    </xf>
    <xf numFmtId="0" fontId="17" fillId="34" borderId="80" xfId="0" applyFont="1" applyFill="1" applyBorder="1" applyAlignment="1">
      <alignment horizontal="left"/>
    </xf>
    <xf numFmtId="0" fontId="17" fillId="34" borderId="11" xfId="0" applyFont="1" applyFill="1" applyBorder="1" applyAlignment="1">
      <alignment horizontal="left"/>
    </xf>
    <xf numFmtId="0" fontId="17" fillId="34" borderId="15" xfId="0" applyFont="1" applyFill="1" applyBorder="1" applyAlignment="1">
      <alignment horizontal="left"/>
    </xf>
    <xf numFmtId="0" fontId="17" fillId="34" borderId="13" xfId="0" applyFont="1" applyFill="1" applyBorder="1" applyAlignment="1">
      <alignment horizontal="left"/>
    </xf>
    <xf numFmtId="0" fontId="17" fillId="34" borderId="81" xfId="0" applyFont="1" applyFill="1" applyBorder="1" applyAlignment="1">
      <alignment horizontal="left"/>
    </xf>
    <xf numFmtId="1" fontId="0" fillId="0" borderId="82" xfId="0" applyNumberFormat="1" applyFill="1" applyBorder="1" applyAlignment="1">
      <alignment horizontal="center" vertical="center"/>
    </xf>
    <xf numFmtId="0" fontId="0" fillId="0" borderId="82" xfId="0" applyBorder="1" applyAlignment="1">
      <alignment horizontal="center" vertical="center" textRotation="180"/>
    </xf>
    <xf numFmtId="0" fontId="0" fillId="0" borderId="0" xfId="0" applyBorder="1" applyAlignment="1">
      <alignment horizontal="center" vertical="center" textRotation="180"/>
    </xf>
    <xf numFmtId="164" fontId="4" fillId="0" borderId="83" xfId="52" applyNumberFormat="1" applyFont="1" applyFill="1" applyBorder="1" applyAlignment="1">
      <alignment horizontal="center" vertical="center" wrapText="1"/>
      <protection/>
    </xf>
    <xf numFmtId="164" fontId="4" fillId="0" borderId="84" xfId="52" applyNumberFormat="1" applyFont="1" applyFill="1" applyBorder="1" applyAlignment="1">
      <alignment horizontal="center" vertical="center" wrapText="1"/>
      <protection/>
    </xf>
    <xf numFmtId="1" fontId="4" fillId="0" borderId="84" xfId="52" applyNumberFormat="1" applyFont="1" applyFill="1" applyBorder="1" applyAlignment="1">
      <alignment horizontal="center" vertical="center" wrapText="1"/>
      <protection/>
    </xf>
    <xf numFmtId="1" fontId="4" fillId="0" borderId="83" xfId="52" applyNumberFormat="1" applyFont="1" applyFill="1" applyBorder="1" applyAlignment="1">
      <alignment horizontal="center" vertical="center" wrapText="1"/>
      <protection/>
    </xf>
    <xf numFmtId="1" fontId="0" fillId="0" borderId="85" xfId="0" applyNumberFormat="1" applyBorder="1" applyAlignment="1">
      <alignment/>
    </xf>
    <xf numFmtId="1" fontId="0" fillId="0" borderId="0" xfId="0" applyNumberFormat="1" applyAlignment="1">
      <alignment/>
    </xf>
    <xf numFmtId="0" fontId="15" fillId="35" borderId="86" xfId="53" applyFont="1" applyFill="1" applyBorder="1" applyAlignment="1">
      <alignment horizontal="center" vertical="center" textRotation="180"/>
      <protection/>
    </xf>
    <xf numFmtId="0" fontId="0" fillId="0" borderId="87" xfId="0" applyBorder="1" applyAlignment="1">
      <alignment horizontal="center" vertical="center" textRotation="180"/>
    </xf>
    <xf numFmtId="0" fontId="0" fillId="0" borderId="88" xfId="0" applyBorder="1" applyAlignment="1">
      <alignment horizontal="center" vertical="center" textRotation="180"/>
    </xf>
    <xf numFmtId="0" fontId="13" fillId="0" borderId="89" xfId="53" applyFont="1" applyBorder="1" applyAlignment="1" applyProtection="1">
      <alignment horizontal="center"/>
      <protection hidden="1"/>
    </xf>
    <xf numFmtId="0" fontId="0" fillId="0" borderId="90" xfId="0" applyBorder="1" applyAlignment="1">
      <alignment/>
    </xf>
    <xf numFmtId="0" fontId="13" fillId="0" borderId="91" xfId="53" applyFont="1" applyBorder="1" applyAlignment="1" applyProtection="1">
      <alignment horizontal="center" vertical="center" wrapText="1"/>
      <protection hidden="1"/>
    </xf>
    <xf numFmtId="0" fontId="0" fillId="0" borderId="92" xfId="0" applyBorder="1" applyAlignment="1">
      <alignment/>
    </xf>
    <xf numFmtId="49" fontId="10" fillId="0" borderId="93" xfId="53" applyNumberFormat="1" applyFont="1" applyBorder="1" applyAlignment="1" applyProtection="1">
      <alignment horizontal="center"/>
      <protection hidden="1"/>
    </xf>
    <xf numFmtId="0" fontId="0" fillId="0" borderId="94" xfId="0" applyBorder="1" applyAlignment="1">
      <alignment/>
    </xf>
    <xf numFmtId="0" fontId="11" fillId="0" borderId="95" xfId="53" applyFont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10" fillId="0" borderId="95" xfId="53" applyFont="1" applyBorder="1" applyAlignment="1" applyProtection="1">
      <alignment horizontal="center"/>
      <protection hidden="1"/>
    </xf>
    <xf numFmtId="49" fontId="11" fillId="0" borderId="96" xfId="53" applyNumberFormat="1" applyFont="1" applyBorder="1" applyAlignment="1" applyProtection="1">
      <alignment horizontal="center"/>
      <protection hidden="1"/>
    </xf>
    <xf numFmtId="0" fontId="0" fillId="0" borderId="97" xfId="0" applyBorder="1" applyAlignment="1">
      <alignment/>
    </xf>
    <xf numFmtId="1" fontId="9" fillId="36" borderId="98" xfId="54" applyFont="1" applyFill="1" applyBorder="1" applyAlignment="1">
      <alignment horizontal="right" vertical="center"/>
    </xf>
    <xf numFmtId="0" fontId="0" fillId="0" borderId="99" xfId="0" applyBorder="1" applyAlignment="1">
      <alignment/>
    </xf>
    <xf numFmtId="1" fontId="0" fillId="0" borderId="42" xfId="0" applyNumberForma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6" fillId="34" borderId="102" xfId="0" applyFont="1" applyFill="1" applyBorder="1" applyAlignment="1">
      <alignment horizontal="center" vertical="center" wrapText="1"/>
    </xf>
    <xf numFmtId="0" fontId="16" fillId="34" borderId="103" xfId="0" applyFont="1" applyFill="1" applyBorder="1" applyAlignment="1">
      <alignment horizontal="center" vertical="center" wrapText="1"/>
    </xf>
    <xf numFmtId="0" fontId="16" fillId="34" borderId="104" xfId="0" applyFont="1" applyFill="1" applyBorder="1" applyAlignment="1">
      <alignment horizontal="center" vertical="center" wrapText="1"/>
    </xf>
    <xf numFmtId="0" fontId="16" fillId="37" borderId="105" xfId="0" applyFont="1" applyFill="1" applyBorder="1" applyAlignment="1">
      <alignment horizontal="center" vertical="center" wrapText="1"/>
    </xf>
    <xf numFmtId="0" fontId="16" fillId="37" borderId="106" xfId="0" applyFont="1" applyFill="1" applyBorder="1" applyAlignment="1">
      <alignment horizontal="center" vertical="center" wrapText="1"/>
    </xf>
    <xf numFmtId="0" fontId="16" fillId="37" borderId="107" xfId="0" applyFont="1" applyFill="1" applyBorder="1" applyAlignment="1">
      <alignment horizontal="center" vertical="center" wrapText="1"/>
    </xf>
    <xf numFmtId="0" fontId="16" fillId="34" borderId="105" xfId="0" applyFont="1" applyFill="1" applyBorder="1" applyAlignment="1">
      <alignment horizontal="center" vertical="center" wrapText="1"/>
    </xf>
    <xf numFmtId="0" fontId="16" fillId="34" borderId="106" xfId="0" applyFont="1" applyFill="1" applyBorder="1" applyAlignment="1">
      <alignment horizontal="center" vertical="center" wrapText="1"/>
    </xf>
    <xf numFmtId="0" fontId="16" fillId="34" borderId="107" xfId="0" applyFont="1" applyFill="1" applyBorder="1" applyAlignment="1">
      <alignment horizontal="center" vertical="center" wrapText="1"/>
    </xf>
    <xf numFmtId="0" fontId="16" fillId="37" borderId="108" xfId="0" applyFont="1" applyFill="1" applyBorder="1" applyAlignment="1">
      <alignment horizontal="center" vertical="center" wrapText="1"/>
    </xf>
    <xf numFmtId="0" fontId="16" fillId="37" borderId="109" xfId="0" applyFont="1" applyFill="1" applyBorder="1" applyAlignment="1">
      <alignment horizontal="center" vertical="center" wrapText="1"/>
    </xf>
    <xf numFmtId="0" fontId="16" fillId="37" borderId="1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фак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7:M75"/>
  <sheetViews>
    <sheetView zoomScalePageLayoutView="0" workbookViewId="0" topLeftCell="A1">
      <selection activeCell="L7" sqref="L7:M71"/>
    </sheetView>
  </sheetViews>
  <sheetFormatPr defaultColWidth="9.140625" defaultRowHeight="15"/>
  <cols>
    <col min="7" max="7" width="12.140625" style="0" bestFit="1" customWidth="1"/>
  </cols>
  <sheetData>
    <row r="6" ht="15.75" thickBot="1"/>
    <row r="7" spans="5:13" ht="15.75" thickTop="1">
      <c r="E7" s="1">
        <v>2010</v>
      </c>
      <c r="F7" s="2">
        <v>2110</v>
      </c>
      <c r="G7" s="7">
        <f>(E7*5)/100+E7</f>
        <v>2110.5</v>
      </c>
      <c r="H7" s="7">
        <f>(F7*5)/100+F7</f>
        <v>2215.5</v>
      </c>
      <c r="J7" s="10">
        <v>38630</v>
      </c>
      <c r="K7" s="11">
        <v>40560</v>
      </c>
      <c r="L7">
        <f>(J7*5)/100+J7</f>
        <v>40561.5</v>
      </c>
      <c r="M7">
        <f>(K7*5)/100+K7</f>
        <v>42588</v>
      </c>
    </row>
    <row r="8" spans="5:13" ht="15">
      <c r="E8" s="1">
        <v>2010</v>
      </c>
      <c r="F8" s="2">
        <v>2110</v>
      </c>
      <c r="G8" s="7">
        <f>(E8*5)/100+E8</f>
        <v>2110.5</v>
      </c>
      <c r="H8" s="7">
        <f aca="true" t="shared" si="0" ref="H8:H71">(F8*5)/100+F8</f>
        <v>2215.5</v>
      </c>
      <c r="J8" s="8">
        <v>37990</v>
      </c>
      <c r="K8" s="9">
        <v>39890</v>
      </c>
      <c r="L8">
        <f aca="true" t="shared" si="1" ref="L8:L71">(J8*5)/100+J8</f>
        <v>39889.5</v>
      </c>
      <c r="M8">
        <f aca="true" t="shared" si="2" ref="M8:M71">(K8*5)/100+K8</f>
        <v>41884.5</v>
      </c>
    </row>
    <row r="9" spans="5:13" ht="15">
      <c r="E9" s="1">
        <v>2190</v>
      </c>
      <c r="F9" s="2">
        <v>2300</v>
      </c>
      <c r="G9" s="7">
        <f>(E9*5)/100+E9</f>
        <v>2299.5</v>
      </c>
      <c r="H9" s="7">
        <f t="shared" si="0"/>
        <v>2415</v>
      </c>
      <c r="J9" s="8">
        <v>43700</v>
      </c>
      <c r="K9" s="9">
        <v>45890</v>
      </c>
      <c r="L9">
        <f t="shared" si="1"/>
        <v>45885</v>
      </c>
      <c r="M9">
        <f t="shared" si="2"/>
        <v>48184.5</v>
      </c>
    </row>
    <row r="10" spans="5:13" ht="15.75" thickBot="1">
      <c r="E10" s="1">
        <v>2190</v>
      </c>
      <c r="F10" s="2">
        <v>2300</v>
      </c>
      <c r="G10" s="7">
        <f aca="true" t="shared" si="3" ref="G10:G73">(E10*5)/100+E10</f>
        <v>2299.5</v>
      </c>
      <c r="H10" s="7">
        <f t="shared" si="0"/>
        <v>2415</v>
      </c>
      <c r="J10" s="8">
        <v>43270</v>
      </c>
      <c r="K10" s="9">
        <v>45430</v>
      </c>
      <c r="L10">
        <f t="shared" si="1"/>
        <v>45433.5</v>
      </c>
      <c r="M10">
        <f t="shared" si="2"/>
        <v>47701.5</v>
      </c>
    </row>
    <row r="11" spans="5:13" ht="15.75" thickTop="1">
      <c r="E11" s="3">
        <v>2340</v>
      </c>
      <c r="F11" s="4">
        <v>2460</v>
      </c>
      <c r="G11" s="7">
        <f t="shared" si="3"/>
        <v>2457</v>
      </c>
      <c r="H11" s="7">
        <f t="shared" si="0"/>
        <v>2583</v>
      </c>
      <c r="J11" s="8">
        <v>37660</v>
      </c>
      <c r="K11" s="9">
        <v>39540</v>
      </c>
      <c r="L11">
        <f t="shared" si="1"/>
        <v>39543</v>
      </c>
      <c r="M11">
        <f t="shared" si="2"/>
        <v>41517</v>
      </c>
    </row>
    <row r="12" spans="5:13" ht="15">
      <c r="E12" s="1">
        <v>2610</v>
      </c>
      <c r="F12" s="2">
        <v>2740</v>
      </c>
      <c r="G12" s="7">
        <f t="shared" si="3"/>
        <v>2740.5</v>
      </c>
      <c r="H12" s="7">
        <f t="shared" si="0"/>
        <v>2877</v>
      </c>
      <c r="J12" s="8">
        <v>39210</v>
      </c>
      <c r="K12" s="9">
        <v>41170</v>
      </c>
      <c r="L12">
        <f t="shared" si="1"/>
        <v>41170.5</v>
      </c>
      <c r="M12">
        <f t="shared" si="2"/>
        <v>43228.5</v>
      </c>
    </row>
    <row r="13" spans="5:13" ht="15">
      <c r="E13" s="1">
        <v>2420</v>
      </c>
      <c r="F13" s="2">
        <v>2540</v>
      </c>
      <c r="G13" s="7">
        <f t="shared" si="3"/>
        <v>2541</v>
      </c>
      <c r="H13" s="7">
        <f t="shared" si="0"/>
        <v>2667</v>
      </c>
      <c r="J13" s="152">
        <v>43930</v>
      </c>
      <c r="K13" s="152"/>
      <c r="L13">
        <f t="shared" si="1"/>
        <v>46126.5</v>
      </c>
      <c r="M13">
        <f t="shared" si="2"/>
        <v>0</v>
      </c>
    </row>
    <row r="14" spans="5:13" ht="15">
      <c r="E14" s="1">
        <v>2620</v>
      </c>
      <c r="F14" s="2">
        <v>2750</v>
      </c>
      <c r="G14" s="7">
        <f t="shared" si="3"/>
        <v>2751</v>
      </c>
      <c r="H14" s="7">
        <f t="shared" si="0"/>
        <v>2887.5</v>
      </c>
      <c r="J14" s="152">
        <v>43660</v>
      </c>
      <c r="K14" s="152"/>
      <c r="L14">
        <f t="shared" si="1"/>
        <v>45843</v>
      </c>
      <c r="M14">
        <f t="shared" si="2"/>
        <v>0</v>
      </c>
    </row>
    <row r="15" spans="5:13" ht="15">
      <c r="E15" s="1">
        <v>2730</v>
      </c>
      <c r="F15" s="2">
        <v>2870</v>
      </c>
      <c r="G15" s="7">
        <f t="shared" si="3"/>
        <v>2866.5</v>
      </c>
      <c r="H15" s="7">
        <f t="shared" si="0"/>
        <v>3013.5</v>
      </c>
      <c r="J15" s="152">
        <v>49170</v>
      </c>
      <c r="K15" s="152"/>
      <c r="L15">
        <f t="shared" si="1"/>
        <v>51628.5</v>
      </c>
      <c r="M15">
        <f t="shared" si="2"/>
        <v>0</v>
      </c>
    </row>
    <row r="16" spans="5:13" ht="15.75" thickBot="1">
      <c r="E16" s="5">
        <v>2780</v>
      </c>
      <c r="F16" s="6">
        <v>2920</v>
      </c>
      <c r="G16" s="7">
        <f t="shared" si="3"/>
        <v>2919</v>
      </c>
      <c r="H16" s="7">
        <f t="shared" si="0"/>
        <v>3066</v>
      </c>
      <c r="J16" s="153">
        <v>47070</v>
      </c>
      <c r="K16" s="153"/>
      <c r="L16">
        <f t="shared" si="1"/>
        <v>49423.5</v>
      </c>
      <c r="M16">
        <f t="shared" si="2"/>
        <v>0</v>
      </c>
    </row>
    <row r="17" spans="5:13" ht="15.75" thickTop="1">
      <c r="E17" s="1">
        <v>3430</v>
      </c>
      <c r="F17" s="2">
        <v>3600</v>
      </c>
      <c r="G17" s="7">
        <f t="shared" si="3"/>
        <v>3601.5</v>
      </c>
      <c r="H17" s="7">
        <f t="shared" si="0"/>
        <v>3780</v>
      </c>
      <c r="J17" s="10">
        <v>56270</v>
      </c>
      <c r="K17" s="11">
        <v>59080</v>
      </c>
      <c r="L17">
        <f t="shared" si="1"/>
        <v>59083.5</v>
      </c>
      <c r="M17">
        <f t="shared" si="2"/>
        <v>62034</v>
      </c>
    </row>
    <row r="18" spans="5:13" ht="15">
      <c r="E18" s="1">
        <v>3430</v>
      </c>
      <c r="F18" s="2">
        <v>3600</v>
      </c>
      <c r="G18" s="7">
        <f t="shared" si="3"/>
        <v>3601.5</v>
      </c>
      <c r="H18" s="7">
        <f t="shared" si="0"/>
        <v>3780</v>
      </c>
      <c r="J18" s="8">
        <v>59100</v>
      </c>
      <c r="K18" s="9">
        <v>62060</v>
      </c>
      <c r="L18">
        <f t="shared" si="1"/>
        <v>62055</v>
      </c>
      <c r="M18">
        <f t="shared" si="2"/>
        <v>65163</v>
      </c>
    </row>
    <row r="19" spans="5:13" ht="15">
      <c r="E19" s="1">
        <v>3330</v>
      </c>
      <c r="F19" s="2">
        <v>3500</v>
      </c>
      <c r="G19" s="7">
        <f t="shared" si="3"/>
        <v>3496.5</v>
      </c>
      <c r="H19" s="7">
        <f t="shared" si="0"/>
        <v>3675</v>
      </c>
      <c r="J19" s="8">
        <v>50630</v>
      </c>
      <c r="K19" s="9">
        <v>53160</v>
      </c>
      <c r="L19">
        <f t="shared" si="1"/>
        <v>53161.5</v>
      </c>
      <c r="M19">
        <f t="shared" si="2"/>
        <v>55818</v>
      </c>
    </row>
    <row r="20" spans="5:13" ht="15">
      <c r="E20" s="1">
        <v>4040</v>
      </c>
      <c r="F20" s="2">
        <v>4240</v>
      </c>
      <c r="G20" s="7">
        <f t="shared" si="3"/>
        <v>4242</v>
      </c>
      <c r="H20" s="7">
        <f t="shared" si="0"/>
        <v>4452</v>
      </c>
      <c r="J20" s="8">
        <v>55070</v>
      </c>
      <c r="K20" s="9">
        <v>57820</v>
      </c>
      <c r="L20">
        <f t="shared" si="1"/>
        <v>57823.5</v>
      </c>
      <c r="M20">
        <f t="shared" si="2"/>
        <v>60711</v>
      </c>
    </row>
    <row r="21" spans="5:13" ht="15">
      <c r="E21" s="1">
        <v>3870</v>
      </c>
      <c r="F21" s="2">
        <v>4060</v>
      </c>
      <c r="G21" s="7">
        <f t="shared" si="3"/>
        <v>4063.5</v>
      </c>
      <c r="H21" s="7">
        <f t="shared" si="0"/>
        <v>4263</v>
      </c>
      <c r="J21" s="8">
        <v>61830</v>
      </c>
      <c r="K21" s="9">
        <v>64920</v>
      </c>
      <c r="L21">
        <f t="shared" si="1"/>
        <v>64921.5</v>
      </c>
      <c r="M21">
        <f t="shared" si="2"/>
        <v>68166</v>
      </c>
    </row>
    <row r="22" spans="5:13" ht="15">
      <c r="E22" s="1">
        <v>3870</v>
      </c>
      <c r="F22" s="2">
        <v>4060</v>
      </c>
      <c r="G22" s="7">
        <f t="shared" si="3"/>
        <v>4063.5</v>
      </c>
      <c r="H22" s="7">
        <f t="shared" si="0"/>
        <v>4263</v>
      </c>
      <c r="J22" s="8">
        <v>66130</v>
      </c>
      <c r="K22" s="9">
        <v>69440</v>
      </c>
      <c r="L22">
        <f t="shared" si="1"/>
        <v>69436.5</v>
      </c>
      <c r="M22">
        <f t="shared" si="2"/>
        <v>72912</v>
      </c>
    </row>
    <row r="23" spans="5:13" ht="15">
      <c r="E23" s="1">
        <v>3670</v>
      </c>
      <c r="F23" s="2">
        <v>3850</v>
      </c>
      <c r="G23" s="7">
        <f t="shared" si="3"/>
        <v>3853.5</v>
      </c>
      <c r="H23" s="7">
        <f t="shared" si="0"/>
        <v>4042.5</v>
      </c>
      <c r="J23" s="8">
        <v>58800</v>
      </c>
      <c r="K23" s="9">
        <v>61740</v>
      </c>
      <c r="L23">
        <f t="shared" si="1"/>
        <v>61740</v>
      </c>
      <c r="M23">
        <f t="shared" si="2"/>
        <v>64827</v>
      </c>
    </row>
    <row r="24" spans="5:13" ht="15.75" thickBot="1">
      <c r="E24" s="1">
        <v>4120</v>
      </c>
      <c r="F24" s="2">
        <v>4330</v>
      </c>
      <c r="G24" s="7">
        <f t="shared" si="3"/>
        <v>4326</v>
      </c>
      <c r="H24" s="7">
        <f t="shared" si="0"/>
        <v>4546.5</v>
      </c>
      <c r="J24" s="8">
        <v>59730</v>
      </c>
      <c r="K24" s="9">
        <v>62720</v>
      </c>
      <c r="L24">
        <f t="shared" si="1"/>
        <v>62716.5</v>
      </c>
      <c r="M24">
        <f t="shared" si="2"/>
        <v>65856</v>
      </c>
    </row>
    <row r="25" spans="5:13" ht="15.75" thickTop="1">
      <c r="E25" s="3">
        <v>4570</v>
      </c>
      <c r="F25" s="4">
        <v>4800</v>
      </c>
      <c r="G25" s="7">
        <f t="shared" si="3"/>
        <v>4798.5</v>
      </c>
      <c r="H25" s="7">
        <f t="shared" si="0"/>
        <v>5040</v>
      </c>
      <c r="J25" s="152">
        <v>57600</v>
      </c>
      <c r="K25" s="152"/>
      <c r="L25">
        <f t="shared" si="1"/>
        <v>60480</v>
      </c>
      <c r="M25">
        <f t="shared" si="2"/>
        <v>0</v>
      </c>
    </row>
    <row r="26" spans="5:13" ht="15.75" thickBot="1">
      <c r="E26" s="1">
        <v>4570</v>
      </c>
      <c r="F26" s="2">
        <v>4800</v>
      </c>
      <c r="G26" s="7">
        <f t="shared" si="3"/>
        <v>4798.5</v>
      </c>
      <c r="H26" s="7">
        <f t="shared" si="0"/>
        <v>5040</v>
      </c>
      <c r="J26" s="153">
        <v>65190</v>
      </c>
      <c r="K26" s="153"/>
      <c r="L26">
        <f t="shared" si="1"/>
        <v>68449.5</v>
      </c>
      <c r="M26">
        <f t="shared" si="2"/>
        <v>0</v>
      </c>
    </row>
    <row r="27" spans="5:13" ht="15.75" thickTop="1">
      <c r="E27" s="1">
        <v>4570</v>
      </c>
      <c r="F27" s="2">
        <v>4800</v>
      </c>
      <c r="G27" s="7">
        <f t="shared" si="3"/>
        <v>4798.5</v>
      </c>
      <c r="H27" s="7">
        <f t="shared" si="0"/>
        <v>5040</v>
      </c>
      <c r="J27" s="10">
        <v>73800</v>
      </c>
      <c r="K27" s="11">
        <v>78970</v>
      </c>
      <c r="L27">
        <f t="shared" si="1"/>
        <v>77490</v>
      </c>
      <c r="M27">
        <f t="shared" si="2"/>
        <v>82918.5</v>
      </c>
    </row>
    <row r="28" spans="5:13" ht="15">
      <c r="E28" s="1">
        <v>4600</v>
      </c>
      <c r="F28" s="2">
        <v>4830</v>
      </c>
      <c r="G28" s="7">
        <f t="shared" si="3"/>
        <v>4830</v>
      </c>
      <c r="H28" s="7">
        <f t="shared" si="0"/>
        <v>5071.5</v>
      </c>
      <c r="J28" s="8">
        <v>78610</v>
      </c>
      <c r="K28" s="9">
        <v>84110</v>
      </c>
      <c r="L28">
        <f t="shared" si="1"/>
        <v>82540.5</v>
      </c>
      <c r="M28">
        <f t="shared" si="2"/>
        <v>88315.5</v>
      </c>
    </row>
    <row r="29" spans="5:13" ht="15">
      <c r="E29" s="1">
        <v>5090</v>
      </c>
      <c r="F29" s="2">
        <v>5340</v>
      </c>
      <c r="G29" s="7">
        <f t="shared" si="3"/>
        <v>5344.5</v>
      </c>
      <c r="H29" s="7">
        <f t="shared" si="0"/>
        <v>5607</v>
      </c>
      <c r="J29" s="8">
        <v>73090</v>
      </c>
      <c r="K29" s="9">
        <v>78210</v>
      </c>
      <c r="L29">
        <f t="shared" si="1"/>
        <v>76744.5</v>
      </c>
      <c r="M29">
        <f t="shared" si="2"/>
        <v>82120.5</v>
      </c>
    </row>
    <row r="30" spans="5:13" ht="15.75" thickBot="1">
      <c r="E30" s="1">
        <v>5090</v>
      </c>
      <c r="F30" s="2">
        <v>5340</v>
      </c>
      <c r="G30" s="7">
        <f t="shared" si="3"/>
        <v>5344.5</v>
      </c>
      <c r="H30" s="7">
        <f t="shared" si="0"/>
        <v>5607</v>
      </c>
      <c r="J30" s="8">
        <v>73830</v>
      </c>
      <c r="K30" s="9">
        <v>79000</v>
      </c>
      <c r="L30">
        <f t="shared" si="1"/>
        <v>77521.5</v>
      </c>
      <c r="M30">
        <f t="shared" si="2"/>
        <v>82950</v>
      </c>
    </row>
    <row r="31" spans="5:13" ht="15.75" thickTop="1">
      <c r="E31" s="1">
        <v>5090</v>
      </c>
      <c r="F31" s="2">
        <v>5340</v>
      </c>
      <c r="G31" s="7">
        <f t="shared" si="3"/>
        <v>5344.5</v>
      </c>
      <c r="H31" s="7">
        <f t="shared" si="0"/>
        <v>5607</v>
      </c>
      <c r="J31" s="10">
        <v>95380</v>
      </c>
      <c r="K31" s="11">
        <v>102060</v>
      </c>
      <c r="L31">
        <f t="shared" si="1"/>
        <v>100149</v>
      </c>
      <c r="M31">
        <f t="shared" si="2"/>
        <v>107163</v>
      </c>
    </row>
    <row r="32" spans="5:13" ht="15">
      <c r="E32" s="1">
        <v>5100</v>
      </c>
      <c r="F32" s="2">
        <v>5360</v>
      </c>
      <c r="G32" s="7">
        <f t="shared" si="3"/>
        <v>5355</v>
      </c>
      <c r="H32" s="7">
        <f t="shared" si="0"/>
        <v>5628</v>
      </c>
      <c r="J32" s="8">
        <v>99280</v>
      </c>
      <c r="K32" s="9">
        <v>106230</v>
      </c>
      <c r="L32">
        <f t="shared" si="1"/>
        <v>104244</v>
      </c>
      <c r="M32">
        <f t="shared" si="2"/>
        <v>111541.5</v>
      </c>
    </row>
    <row r="33" spans="5:13" ht="15">
      <c r="E33" s="155">
        <v>5440</v>
      </c>
      <c r="F33" s="155"/>
      <c r="G33" s="156">
        <f t="shared" si="3"/>
        <v>5712</v>
      </c>
      <c r="H33" s="157"/>
      <c r="J33" s="8">
        <v>92040</v>
      </c>
      <c r="K33" s="9">
        <v>98480</v>
      </c>
      <c r="L33">
        <f t="shared" si="1"/>
        <v>96642</v>
      </c>
      <c r="M33">
        <f t="shared" si="2"/>
        <v>103404</v>
      </c>
    </row>
    <row r="34" spans="5:13" ht="15.75" thickBot="1">
      <c r="E34" s="154">
        <v>5880</v>
      </c>
      <c r="F34" s="154"/>
      <c r="G34" s="156">
        <f t="shared" si="3"/>
        <v>6174</v>
      </c>
      <c r="H34" s="157"/>
      <c r="J34" s="8">
        <v>99270</v>
      </c>
      <c r="K34" s="9">
        <v>106220</v>
      </c>
      <c r="L34">
        <f t="shared" si="1"/>
        <v>104233.5</v>
      </c>
      <c r="M34">
        <f t="shared" si="2"/>
        <v>111531</v>
      </c>
    </row>
    <row r="35" spans="5:13" ht="15.75" thickTop="1">
      <c r="E35" s="1">
        <v>6480</v>
      </c>
      <c r="F35" s="2">
        <v>6800</v>
      </c>
      <c r="G35" s="7">
        <f t="shared" si="3"/>
        <v>6804</v>
      </c>
      <c r="H35" s="7">
        <f t="shared" si="0"/>
        <v>7140</v>
      </c>
      <c r="J35" s="8">
        <v>107140</v>
      </c>
      <c r="K35" s="9">
        <v>114640</v>
      </c>
      <c r="L35">
        <f t="shared" si="1"/>
        <v>112497</v>
      </c>
      <c r="M35">
        <f t="shared" si="2"/>
        <v>120372</v>
      </c>
    </row>
    <row r="36" spans="5:13" ht="15">
      <c r="E36" s="1">
        <v>7290</v>
      </c>
      <c r="F36" s="2">
        <v>7650</v>
      </c>
      <c r="G36" s="7">
        <f t="shared" si="3"/>
        <v>7654.5</v>
      </c>
      <c r="H36" s="7">
        <f t="shared" si="0"/>
        <v>8032.5</v>
      </c>
      <c r="J36" s="8">
        <v>114290</v>
      </c>
      <c r="K36" s="9">
        <v>122290</v>
      </c>
      <c r="L36">
        <f t="shared" si="1"/>
        <v>120004.5</v>
      </c>
      <c r="M36">
        <f t="shared" si="2"/>
        <v>128404.5</v>
      </c>
    </row>
    <row r="37" spans="5:13" ht="15">
      <c r="E37" s="1">
        <v>6570</v>
      </c>
      <c r="F37" s="2">
        <v>6900</v>
      </c>
      <c r="G37" s="7">
        <f t="shared" si="3"/>
        <v>6898.5</v>
      </c>
      <c r="H37" s="7">
        <f t="shared" si="0"/>
        <v>7245</v>
      </c>
      <c r="J37" s="8">
        <v>94710</v>
      </c>
      <c r="K37" s="9">
        <v>101340</v>
      </c>
      <c r="L37">
        <f t="shared" si="1"/>
        <v>99445.5</v>
      </c>
      <c r="M37">
        <f t="shared" si="2"/>
        <v>106407</v>
      </c>
    </row>
    <row r="38" spans="5:13" ht="15.75" thickBot="1">
      <c r="E38" s="1">
        <v>6720</v>
      </c>
      <c r="F38" s="2">
        <v>7060</v>
      </c>
      <c r="G38" s="7">
        <f t="shared" si="3"/>
        <v>7056</v>
      </c>
      <c r="H38" s="7">
        <f t="shared" si="0"/>
        <v>7413</v>
      </c>
      <c r="J38" s="8">
        <v>102870</v>
      </c>
      <c r="K38" s="9">
        <v>110070</v>
      </c>
      <c r="L38">
        <f t="shared" si="1"/>
        <v>108013.5</v>
      </c>
      <c r="M38">
        <f t="shared" si="2"/>
        <v>115573.5</v>
      </c>
    </row>
    <row r="39" spans="5:13" ht="15.75" thickTop="1">
      <c r="E39" s="1">
        <v>7290</v>
      </c>
      <c r="F39" s="2">
        <v>7650</v>
      </c>
      <c r="G39" s="7">
        <f t="shared" si="3"/>
        <v>7654.5</v>
      </c>
      <c r="H39" s="7">
        <f t="shared" si="0"/>
        <v>8032.5</v>
      </c>
      <c r="J39" s="10">
        <v>136940</v>
      </c>
      <c r="K39" s="11">
        <v>150630</v>
      </c>
      <c r="L39">
        <f t="shared" si="1"/>
        <v>143787</v>
      </c>
      <c r="M39">
        <f t="shared" si="2"/>
        <v>158161.5</v>
      </c>
    </row>
    <row r="40" spans="5:13" ht="15.75" thickBot="1">
      <c r="E40" s="154">
        <v>7820</v>
      </c>
      <c r="F40" s="154"/>
      <c r="G40" s="7">
        <f t="shared" si="3"/>
        <v>8211</v>
      </c>
      <c r="H40" s="7">
        <f t="shared" si="0"/>
        <v>0</v>
      </c>
      <c r="J40" s="8">
        <v>147090</v>
      </c>
      <c r="K40" s="9">
        <v>161800</v>
      </c>
      <c r="L40">
        <f t="shared" si="1"/>
        <v>154444.5</v>
      </c>
      <c r="M40">
        <f t="shared" si="2"/>
        <v>169890</v>
      </c>
    </row>
    <row r="41" spans="5:13" ht="15.75" thickTop="1">
      <c r="E41" s="3">
        <v>8530</v>
      </c>
      <c r="F41" s="4">
        <v>8960</v>
      </c>
      <c r="G41" s="7">
        <f t="shared" si="3"/>
        <v>8956.5</v>
      </c>
      <c r="H41" s="7">
        <f t="shared" si="0"/>
        <v>9408</v>
      </c>
      <c r="J41" s="8">
        <v>130310</v>
      </c>
      <c r="K41" s="9">
        <v>143340</v>
      </c>
      <c r="L41">
        <f t="shared" si="1"/>
        <v>136825.5</v>
      </c>
      <c r="M41">
        <f t="shared" si="2"/>
        <v>150507</v>
      </c>
    </row>
    <row r="42" spans="5:13" ht="15">
      <c r="E42" s="1">
        <v>8270</v>
      </c>
      <c r="F42" s="2">
        <v>8680</v>
      </c>
      <c r="G42" s="7">
        <f t="shared" si="3"/>
        <v>8683.5</v>
      </c>
      <c r="H42" s="7">
        <f t="shared" si="0"/>
        <v>9114</v>
      </c>
      <c r="J42" s="8">
        <v>116190</v>
      </c>
      <c r="K42" s="9">
        <v>127810</v>
      </c>
      <c r="L42">
        <f t="shared" si="1"/>
        <v>121999.5</v>
      </c>
      <c r="M42">
        <f t="shared" si="2"/>
        <v>134200.5</v>
      </c>
    </row>
    <row r="43" spans="5:13" ht="15">
      <c r="E43" s="1">
        <v>9110</v>
      </c>
      <c r="F43" s="2">
        <v>9570</v>
      </c>
      <c r="G43" s="7">
        <f t="shared" si="3"/>
        <v>9565.5</v>
      </c>
      <c r="H43" s="7">
        <f t="shared" si="0"/>
        <v>10048.5</v>
      </c>
      <c r="J43" s="8">
        <v>149200</v>
      </c>
      <c r="K43" s="9">
        <v>164120</v>
      </c>
      <c r="L43">
        <f t="shared" si="1"/>
        <v>156660</v>
      </c>
      <c r="M43">
        <f t="shared" si="2"/>
        <v>172326</v>
      </c>
    </row>
    <row r="44" spans="5:13" ht="15">
      <c r="E44" s="1">
        <v>9270</v>
      </c>
      <c r="F44" s="2">
        <v>9730</v>
      </c>
      <c r="G44" s="7">
        <f t="shared" si="3"/>
        <v>9733.5</v>
      </c>
      <c r="H44" s="7">
        <f t="shared" si="0"/>
        <v>10216.5</v>
      </c>
      <c r="J44" s="8">
        <v>170160</v>
      </c>
      <c r="K44" s="9">
        <v>187180</v>
      </c>
      <c r="L44">
        <f t="shared" si="1"/>
        <v>178668</v>
      </c>
      <c r="M44">
        <f t="shared" si="2"/>
        <v>196539</v>
      </c>
    </row>
    <row r="45" spans="5:13" ht="15">
      <c r="E45" s="1">
        <v>8530</v>
      </c>
      <c r="F45" s="2">
        <v>8960</v>
      </c>
      <c r="G45" s="7">
        <f t="shared" si="3"/>
        <v>8956.5</v>
      </c>
      <c r="H45" s="7">
        <f t="shared" si="0"/>
        <v>9408</v>
      </c>
      <c r="J45" s="8">
        <v>138430</v>
      </c>
      <c r="K45" s="9">
        <v>152270</v>
      </c>
      <c r="L45">
        <f t="shared" si="1"/>
        <v>145351.5</v>
      </c>
      <c r="M45">
        <f t="shared" si="2"/>
        <v>159883.5</v>
      </c>
    </row>
    <row r="46" spans="5:13" ht="15.75" thickBot="1">
      <c r="E46" s="1">
        <v>8130</v>
      </c>
      <c r="F46" s="2">
        <v>8540</v>
      </c>
      <c r="G46" s="7">
        <f t="shared" si="3"/>
        <v>8536.5</v>
      </c>
      <c r="H46" s="7">
        <f t="shared" si="0"/>
        <v>8967</v>
      </c>
      <c r="J46" s="8">
        <v>149430</v>
      </c>
      <c r="K46" s="9">
        <v>164370</v>
      </c>
      <c r="L46">
        <f t="shared" si="1"/>
        <v>156901.5</v>
      </c>
      <c r="M46">
        <f t="shared" si="2"/>
        <v>172588.5</v>
      </c>
    </row>
    <row r="47" spans="5:13" ht="15.75" thickTop="1">
      <c r="E47" s="155">
        <v>10280</v>
      </c>
      <c r="F47" s="155"/>
      <c r="G47" s="156">
        <f t="shared" si="3"/>
        <v>10794</v>
      </c>
      <c r="H47" s="157"/>
      <c r="J47" s="10">
        <v>237720</v>
      </c>
      <c r="K47" s="11">
        <v>261490</v>
      </c>
      <c r="L47">
        <f t="shared" si="1"/>
        <v>249606</v>
      </c>
      <c r="M47">
        <f t="shared" si="2"/>
        <v>274564.5</v>
      </c>
    </row>
    <row r="48" spans="5:13" ht="15.75" thickBot="1">
      <c r="E48" s="154">
        <v>10970</v>
      </c>
      <c r="F48" s="154"/>
      <c r="G48" s="156">
        <f t="shared" si="3"/>
        <v>11518.5</v>
      </c>
      <c r="H48" s="157"/>
      <c r="J48" s="8">
        <v>250020</v>
      </c>
      <c r="K48" s="9">
        <v>275020</v>
      </c>
      <c r="L48">
        <f t="shared" si="1"/>
        <v>262521</v>
      </c>
      <c r="M48">
        <f t="shared" si="2"/>
        <v>288771</v>
      </c>
    </row>
    <row r="49" spans="5:13" ht="15.75" thickTop="1">
      <c r="E49" s="3">
        <v>12310</v>
      </c>
      <c r="F49" s="4">
        <v>12930</v>
      </c>
      <c r="G49" s="7">
        <f t="shared" si="3"/>
        <v>12925.5</v>
      </c>
      <c r="H49" s="7">
        <f t="shared" si="0"/>
        <v>13576.5</v>
      </c>
      <c r="J49" s="8">
        <v>236530</v>
      </c>
      <c r="K49" s="9">
        <v>260180</v>
      </c>
      <c r="L49">
        <f t="shared" si="1"/>
        <v>248356.5</v>
      </c>
      <c r="M49">
        <f t="shared" si="2"/>
        <v>273189</v>
      </c>
    </row>
    <row r="50" spans="5:13" ht="15">
      <c r="E50" s="1">
        <v>12290</v>
      </c>
      <c r="F50" s="2">
        <v>12900</v>
      </c>
      <c r="G50" s="7">
        <f t="shared" si="3"/>
        <v>12904.5</v>
      </c>
      <c r="H50" s="7">
        <f t="shared" si="0"/>
        <v>13545</v>
      </c>
      <c r="J50" s="8">
        <v>198420</v>
      </c>
      <c r="K50" s="9">
        <v>218260</v>
      </c>
      <c r="L50">
        <f t="shared" si="1"/>
        <v>208341</v>
      </c>
      <c r="M50">
        <f t="shared" si="2"/>
        <v>229173</v>
      </c>
    </row>
    <row r="51" spans="5:13" ht="15">
      <c r="E51" s="1">
        <v>11540</v>
      </c>
      <c r="F51" s="2">
        <v>12120</v>
      </c>
      <c r="G51" s="7">
        <f t="shared" si="3"/>
        <v>12117</v>
      </c>
      <c r="H51" s="7">
        <f t="shared" si="0"/>
        <v>12726</v>
      </c>
      <c r="J51" s="8">
        <v>266880</v>
      </c>
      <c r="K51" s="9">
        <v>293570</v>
      </c>
      <c r="L51">
        <f t="shared" si="1"/>
        <v>280224</v>
      </c>
      <c r="M51">
        <f t="shared" si="2"/>
        <v>308248.5</v>
      </c>
    </row>
    <row r="52" spans="5:13" ht="15">
      <c r="E52" s="1">
        <v>12380</v>
      </c>
      <c r="F52" s="2">
        <v>13000</v>
      </c>
      <c r="G52" s="7">
        <f t="shared" si="3"/>
        <v>12999</v>
      </c>
      <c r="H52" s="7">
        <f t="shared" si="0"/>
        <v>13650</v>
      </c>
      <c r="J52" s="8"/>
      <c r="K52" s="9"/>
      <c r="L52">
        <f t="shared" si="1"/>
        <v>0</v>
      </c>
      <c r="M52">
        <f t="shared" si="2"/>
        <v>0</v>
      </c>
    </row>
    <row r="53" spans="5:13" ht="15">
      <c r="E53" s="1">
        <v>11910</v>
      </c>
      <c r="F53" s="2">
        <v>12510</v>
      </c>
      <c r="G53" s="7">
        <f t="shared" si="3"/>
        <v>12505.5</v>
      </c>
      <c r="H53" s="7">
        <f t="shared" si="0"/>
        <v>13135.5</v>
      </c>
      <c r="J53" s="8">
        <v>274690</v>
      </c>
      <c r="K53" s="9">
        <v>302160</v>
      </c>
      <c r="L53">
        <f t="shared" si="1"/>
        <v>288424.5</v>
      </c>
      <c r="M53">
        <f t="shared" si="2"/>
        <v>317268</v>
      </c>
    </row>
    <row r="54" spans="5:13" ht="15">
      <c r="E54" s="1">
        <v>13070</v>
      </c>
      <c r="F54" s="2">
        <v>13720</v>
      </c>
      <c r="G54" s="7">
        <f t="shared" si="3"/>
        <v>13723.5</v>
      </c>
      <c r="H54" s="7">
        <f t="shared" si="0"/>
        <v>14406</v>
      </c>
      <c r="J54" s="8">
        <v>256600</v>
      </c>
      <c r="K54" s="9">
        <v>282260</v>
      </c>
      <c r="L54">
        <f t="shared" si="1"/>
        <v>269430</v>
      </c>
      <c r="M54">
        <f t="shared" si="2"/>
        <v>296373</v>
      </c>
    </row>
    <row r="55" spans="5:13" ht="15.75" thickBot="1">
      <c r="E55" s="154">
        <v>14530</v>
      </c>
      <c r="F55" s="154"/>
      <c r="G55" s="156">
        <f t="shared" si="3"/>
        <v>15256.5</v>
      </c>
      <c r="H55" s="157"/>
      <c r="J55" s="8">
        <v>312940</v>
      </c>
      <c r="K55" s="9">
        <v>344230</v>
      </c>
      <c r="L55">
        <f t="shared" si="1"/>
        <v>328587</v>
      </c>
      <c r="M55">
        <f t="shared" si="2"/>
        <v>361441.5</v>
      </c>
    </row>
    <row r="56" spans="5:13" ht="15.75" thickTop="1">
      <c r="E56" s="3">
        <v>16080</v>
      </c>
      <c r="F56" s="4">
        <v>16880</v>
      </c>
      <c r="G56" s="7">
        <f t="shared" si="3"/>
        <v>16884</v>
      </c>
      <c r="H56" s="7">
        <f t="shared" si="0"/>
        <v>17724</v>
      </c>
      <c r="J56" s="8">
        <v>208800</v>
      </c>
      <c r="K56" s="9">
        <v>229680</v>
      </c>
      <c r="L56">
        <f t="shared" si="1"/>
        <v>219240</v>
      </c>
      <c r="M56">
        <f t="shared" si="2"/>
        <v>241164</v>
      </c>
    </row>
    <row r="57" spans="5:13" ht="15">
      <c r="E57" s="1">
        <v>16820</v>
      </c>
      <c r="F57" s="2">
        <v>17660</v>
      </c>
      <c r="G57" s="7">
        <f t="shared" si="3"/>
        <v>17661</v>
      </c>
      <c r="H57" s="7">
        <f t="shared" si="0"/>
        <v>18543</v>
      </c>
      <c r="J57" s="8">
        <v>300660</v>
      </c>
      <c r="K57" s="9">
        <v>330730</v>
      </c>
      <c r="L57">
        <f t="shared" si="1"/>
        <v>315693</v>
      </c>
      <c r="M57">
        <f t="shared" si="2"/>
        <v>347266.5</v>
      </c>
    </row>
    <row r="58" spans="5:13" ht="15.75" thickBot="1">
      <c r="E58" s="1">
        <v>17140</v>
      </c>
      <c r="F58" s="2">
        <v>18000</v>
      </c>
      <c r="G58" s="7">
        <f t="shared" si="3"/>
        <v>17997</v>
      </c>
      <c r="H58" s="7">
        <f t="shared" si="0"/>
        <v>18900</v>
      </c>
      <c r="J58" s="8"/>
      <c r="K58" s="9"/>
      <c r="L58">
        <f t="shared" si="1"/>
        <v>0</v>
      </c>
      <c r="M58">
        <f t="shared" si="2"/>
        <v>0</v>
      </c>
    </row>
    <row r="59" spans="5:13" ht="15.75" thickTop="1">
      <c r="E59" s="1">
        <v>17430</v>
      </c>
      <c r="F59" s="2">
        <v>18300</v>
      </c>
      <c r="G59" s="7">
        <f t="shared" si="3"/>
        <v>18301.5</v>
      </c>
      <c r="H59" s="7">
        <f t="shared" si="0"/>
        <v>19215</v>
      </c>
      <c r="J59" s="10">
        <v>394030</v>
      </c>
      <c r="K59" s="11">
        <v>433430</v>
      </c>
      <c r="L59">
        <f t="shared" si="1"/>
        <v>413731.5</v>
      </c>
      <c r="M59">
        <f t="shared" si="2"/>
        <v>455101.5</v>
      </c>
    </row>
    <row r="60" spans="5:13" ht="15">
      <c r="E60" s="1">
        <v>18910</v>
      </c>
      <c r="F60" s="2">
        <v>19860</v>
      </c>
      <c r="G60" s="7">
        <f t="shared" si="3"/>
        <v>19855.5</v>
      </c>
      <c r="H60" s="7">
        <f t="shared" si="0"/>
        <v>20853</v>
      </c>
      <c r="J60" s="8">
        <v>396960</v>
      </c>
      <c r="K60" s="9">
        <v>436660</v>
      </c>
      <c r="L60">
        <f t="shared" si="1"/>
        <v>416808</v>
      </c>
      <c r="M60">
        <f t="shared" si="2"/>
        <v>458493</v>
      </c>
    </row>
    <row r="61" spans="5:13" ht="15">
      <c r="E61" s="1">
        <v>19760</v>
      </c>
      <c r="F61" s="2">
        <v>20750</v>
      </c>
      <c r="G61" s="7">
        <f t="shared" si="3"/>
        <v>20748</v>
      </c>
      <c r="H61" s="7">
        <f t="shared" si="0"/>
        <v>21787.5</v>
      </c>
      <c r="J61" s="8">
        <v>373700</v>
      </c>
      <c r="K61" s="9">
        <v>411070</v>
      </c>
      <c r="L61">
        <f t="shared" si="1"/>
        <v>392385</v>
      </c>
      <c r="M61">
        <f t="shared" si="2"/>
        <v>431623.5</v>
      </c>
    </row>
    <row r="62" spans="5:13" ht="15">
      <c r="E62" s="1">
        <v>19280</v>
      </c>
      <c r="F62" s="2">
        <v>20240</v>
      </c>
      <c r="G62" s="7">
        <f t="shared" si="3"/>
        <v>20244</v>
      </c>
      <c r="H62" s="7">
        <f t="shared" si="0"/>
        <v>21252</v>
      </c>
      <c r="J62" s="8">
        <v>395380</v>
      </c>
      <c r="K62" s="9">
        <v>434920</v>
      </c>
      <c r="L62">
        <f t="shared" si="1"/>
        <v>415149</v>
      </c>
      <c r="M62">
        <f t="shared" si="2"/>
        <v>456666</v>
      </c>
    </row>
    <row r="63" spans="5:13" ht="15.75" thickBot="1">
      <c r="E63" s="154">
        <v>20570</v>
      </c>
      <c r="F63" s="154"/>
      <c r="G63" s="156">
        <f t="shared" si="3"/>
        <v>21598.5</v>
      </c>
      <c r="H63" s="157"/>
      <c r="J63" s="8">
        <v>448590</v>
      </c>
      <c r="K63" s="9">
        <v>493450</v>
      </c>
      <c r="L63">
        <f t="shared" si="1"/>
        <v>471019.5</v>
      </c>
      <c r="M63">
        <f t="shared" si="2"/>
        <v>518122.5</v>
      </c>
    </row>
    <row r="64" spans="5:13" ht="15.75" thickTop="1">
      <c r="E64" s="3">
        <v>26200</v>
      </c>
      <c r="F64" s="4">
        <v>27510</v>
      </c>
      <c r="G64" s="7">
        <f t="shared" si="3"/>
        <v>27510</v>
      </c>
      <c r="H64" s="7">
        <f t="shared" si="0"/>
        <v>28885.5</v>
      </c>
      <c r="J64" s="8">
        <v>457380</v>
      </c>
      <c r="K64" s="9">
        <v>503120</v>
      </c>
      <c r="L64">
        <f t="shared" si="1"/>
        <v>480249</v>
      </c>
      <c r="M64">
        <f t="shared" si="2"/>
        <v>528276</v>
      </c>
    </row>
    <row r="65" spans="5:13" ht="15">
      <c r="E65" s="1">
        <v>27020</v>
      </c>
      <c r="F65" s="2">
        <v>28370</v>
      </c>
      <c r="G65" s="7">
        <f t="shared" si="3"/>
        <v>28371</v>
      </c>
      <c r="H65" s="7">
        <f t="shared" si="0"/>
        <v>29788.5</v>
      </c>
      <c r="J65" s="8">
        <v>388600</v>
      </c>
      <c r="K65" s="9">
        <v>427460</v>
      </c>
      <c r="L65">
        <f t="shared" si="1"/>
        <v>408030</v>
      </c>
      <c r="M65">
        <f t="shared" si="2"/>
        <v>448833</v>
      </c>
    </row>
    <row r="66" spans="5:13" ht="15">
      <c r="E66" s="1">
        <v>27330</v>
      </c>
      <c r="F66" s="2">
        <v>28700</v>
      </c>
      <c r="G66" s="7">
        <f t="shared" si="3"/>
        <v>28696.5</v>
      </c>
      <c r="H66" s="7">
        <f t="shared" si="0"/>
        <v>30135</v>
      </c>
      <c r="J66" s="8">
        <v>430590</v>
      </c>
      <c r="K66" s="9">
        <v>473650</v>
      </c>
      <c r="L66">
        <f t="shared" si="1"/>
        <v>452119.5</v>
      </c>
      <c r="M66">
        <f t="shared" si="2"/>
        <v>497332.5</v>
      </c>
    </row>
    <row r="67" spans="5:13" ht="15">
      <c r="E67" s="1">
        <v>27180</v>
      </c>
      <c r="F67" s="2">
        <v>28540</v>
      </c>
      <c r="G67" s="7">
        <f t="shared" si="3"/>
        <v>28539</v>
      </c>
      <c r="H67" s="7">
        <f t="shared" si="0"/>
        <v>29967</v>
      </c>
      <c r="J67" s="8">
        <v>599270</v>
      </c>
      <c r="K67" s="9">
        <v>659200</v>
      </c>
      <c r="L67">
        <f t="shared" si="1"/>
        <v>629233.5</v>
      </c>
      <c r="M67">
        <f t="shared" si="2"/>
        <v>692160</v>
      </c>
    </row>
    <row r="68" spans="5:13" ht="15">
      <c r="E68" s="1">
        <v>28870</v>
      </c>
      <c r="F68" s="2">
        <v>30310</v>
      </c>
      <c r="G68" s="7">
        <f t="shared" si="3"/>
        <v>30313.5</v>
      </c>
      <c r="H68" s="7">
        <f t="shared" si="0"/>
        <v>31825.5</v>
      </c>
      <c r="J68" s="8">
        <v>405590</v>
      </c>
      <c r="K68" s="9">
        <v>446150</v>
      </c>
      <c r="L68">
        <f t="shared" si="1"/>
        <v>425869.5</v>
      </c>
      <c r="M68">
        <f t="shared" si="2"/>
        <v>468457.5</v>
      </c>
    </row>
    <row r="69" spans="5:13" ht="15">
      <c r="E69" s="1">
        <v>30140</v>
      </c>
      <c r="F69" s="2">
        <v>31650</v>
      </c>
      <c r="G69" s="7">
        <f t="shared" si="3"/>
        <v>31647</v>
      </c>
      <c r="H69" s="7">
        <f t="shared" si="0"/>
        <v>33232.5</v>
      </c>
      <c r="J69" s="8">
        <v>470660</v>
      </c>
      <c r="K69" s="9">
        <v>517730</v>
      </c>
      <c r="L69">
        <f t="shared" si="1"/>
        <v>494193</v>
      </c>
      <c r="M69">
        <f t="shared" si="2"/>
        <v>543616.5</v>
      </c>
    </row>
    <row r="70" spans="5:13" ht="15">
      <c r="E70" s="1">
        <v>31390</v>
      </c>
      <c r="F70" s="2">
        <v>32960</v>
      </c>
      <c r="G70" s="7">
        <f t="shared" si="3"/>
        <v>32959.5</v>
      </c>
      <c r="H70" s="7">
        <f t="shared" si="0"/>
        <v>34608</v>
      </c>
      <c r="J70" s="8">
        <v>545790</v>
      </c>
      <c r="K70" s="9">
        <v>600370</v>
      </c>
      <c r="L70">
        <f t="shared" si="1"/>
        <v>573079.5</v>
      </c>
      <c r="M70">
        <f t="shared" si="2"/>
        <v>630388.5</v>
      </c>
    </row>
    <row r="71" spans="5:13" ht="15.75" thickBot="1">
      <c r="E71" s="1">
        <v>31730</v>
      </c>
      <c r="F71" s="2">
        <v>33320</v>
      </c>
      <c r="G71" s="7">
        <f t="shared" si="3"/>
        <v>33316.5</v>
      </c>
      <c r="H71" s="7">
        <f t="shared" si="0"/>
        <v>34986</v>
      </c>
      <c r="J71" s="12">
        <v>387220</v>
      </c>
      <c r="K71" s="13">
        <v>425940</v>
      </c>
      <c r="L71">
        <f t="shared" si="1"/>
        <v>406581</v>
      </c>
      <c r="M71">
        <f t="shared" si="2"/>
        <v>447237</v>
      </c>
    </row>
    <row r="72" spans="5:7" ht="15.75" thickTop="1">
      <c r="E72" s="152">
        <v>28590</v>
      </c>
      <c r="F72" s="152"/>
      <c r="G72" s="7">
        <f t="shared" si="3"/>
        <v>30019.5</v>
      </c>
    </row>
    <row r="73" spans="5:7" ht="15">
      <c r="E73" s="152">
        <v>31040</v>
      </c>
      <c r="F73" s="152"/>
      <c r="G73" s="7">
        <f t="shared" si="3"/>
        <v>32592</v>
      </c>
    </row>
    <row r="74" spans="5:7" ht="15">
      <c r="E74" s="152">
        <v>31560</v>
      </c>
      <c r="F74" s="152"/>
      <c r="G74" s="7">
        <f>(E74*5)/100+E74</f>
        <v>33138</v>
      </c>
    </row>
    <row r="75" spans="5:7" ht="15.75" thickBot="1">
      <c r="E75" s="153">
        <v>34620</v>
      </c>
      <c r="F75" s="153"/>
      <c r="G75" s="7">
        <f>(E75*5)/100+E75</f>
        <v>36351</v>
      </c>
    </row>
  </sheetData>
  <sheetProtection/>
  <mergeCells count="23">
    <mergeCell ref="E48:F48"/>
    <mergeCell ref="E55:F55"/>
    <mergeCell ref="G34:H34"/>
    <mergeCell ref="G33:H33"/>
    <mergeCell ref="E34:F34"/>
    <mergeCell ref="E40:F40"/>
    <mergeCell ref="E47:F47"/>
    <mergeCell ref="J13:K13"/>
    <mergeCell ref="E72:F72"/>
    <mergeCell ref="E73:F73"/>
    <mergeCell ref="E74:F74"/>
    <mergeCell ref="E75:F75"/>
    <mergeCell ref="J14:K14"/>
    <mergeCell ref="J15:K15"/>
    <mergeCell ref="J16:K16"/>
    <mergeCell ref="J25:K25"/>
    <mergeCell ref="J26:K26"/>
    <mergeCell ref="E63:F63"/>
    <mergeCell ref="E33:F33"/>
    <mergeCell ref="G63:H63"/>
    <mergeCell ref="G55:H55"/>
    <mergeCell ref="G47:H47"/>
    <mergeCell ref="G48:H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PageLayoutView="0" workbookViewId="0" topLeftCell="A4">
      <selection activeCell="K8" sqref="K8:N22"/>
    </sheetView>
  </sheetViews>
  <sheetFormatPr defaultColWidth="9.140625" defaultRowHeight="15"/>
  <cols>
    <col min="1" max="8" width="13.7109375" style="0" customWidth="1"/>
  </cols>
  <sheetData>
    <row r="1" spans="1:13" ht="27" thickTop="1">
      <c r="A1" s="161" t="s">
        <v>134</v>
      </c>
      <c r="B1" s="162"/>
      <c r="C1" s="162"/>
      <c r="D1" s="162"/>
      <c r="E1" s="162"/>
      <c r="F1" s="162"/>
      <c r="G1" s="162"/>
      <c r="H1" s="162"/>
      <c r="I1" s="158" t="s">
        <v>142</v>
      </c>
      <c r="J1" s="63"/>
      <c r="K1" s="63"/>
      <c r="L1" s="63"/>
      <c r="M1" s="64"/>
    </row>
    <row r="2" spans="1:13" ht="56.25" customHeight="1">
      <c r="A2" s="163" t="s">
        <v>135</v>
      </c>
      <c r="B2" s="164"/>
      <c r="C2" s="164"/>
      <c r="D2" s="164"/>
      <c r="E2" s="164"/>
      <c r="F2" s="164"/>
      <c r="G2" s="164"/>
      <c r="H2" s="164"/>
      <c r="I2" s="159"/>
      <c r="J2" s="65"/>
      <c r="K2" s="65"/>
      <c r="L2" s="65"/>
      <c r="M2" s="64"/>
    </row>
    <row r="3" spans="1:13" ht="15">
      <c r="A3" s="165" t="s">
        <v>136</v>
      </c>
      <c r="B3" s="166"/>
      <c r="C3" s="166"/>
      <c r="D3" s="166"/>
      <c r="E3" s="166"/>
      <c r="F3" s="166"/>
      <c r="G3" s="166"/>
      <c r="H3" s="166"/>
      <c r="I3" s="159"/>
      <c r="J3" s="60"/>
      <c r="K3" s="60"/>
      <c r="L3" s="60"/>
      <c r="M3" s="64"/>
    </row>
    <row r="4" spans="1:13" ht="15">
      <c r="A4" s="167" t="s">
        <v>137</v>
      </c>
      <c r="B4" s="168"/>
      <c r="C4" s="168"/>
      <c r="D4" s="168"/>
      <c r="E4" s="168"/>
      <c r="F4" s="168"/>
      <c r="G4" s="168"/>
      <c r="H4" s="168"/>
      <c r="I4" s="159"/>
      <c r="J4" s="60"/>
      <c r="K4" s="60"/>
      <c r="L4" s="60"/>
      <c r="M4" s="64"/>
    </row>
    <row r="5" spans="1:13" ht="15">
      <c r="A5" s="167" t="s">
        <v>138</v>
      </c>
      <c r="B5" s="168"/>
      <c r="C5" s="168"/>
      <c r="D5" s="168"/>
      <c r="E5" s="168"/>
      <c r="F5" s="168"/>
      <c r="G5" s="168"/>
      <c r="H5" s="168"/>
      <c r="I5" s="159"/>
      <c r="J5" s="60"/>
      <c r="K5" s="60"/>
      <c r="L5" s="60"/>
      <c r="M5" s="64"/>
    </row>
    <row r="6" spans="1:13" ht="15">
      <c r="A6" s="169" t="s">
        <v>139</v>
      </c>
      <c r="B6" s="168"/>
      <c r="C6" s="168"/>
      <c r="D6" s="168"/>
      <c r="E6" s="168"/>
      <c r="F6" s="168"/>
      <c r="G6" s="168"/>
      <c r="H6" s="168"/>
      <c r="I6" s="159"/>
      <c r="J6" s="60"/>
      <c r="K6" s="60"/>
      <c r="L6" s="60"/>
      <c r="M6" s="64"/>
    </row>
    <row r="7" spans="1:13" ht="15.75" thickBot="1">
      <c r="A7" s="170" t="s">
        <v>140</v>
      </c>
      <c r="B7" s="171"/>
      <c r="C7" s="171"/>
      <c r="D7" s="171"/>
      <c r="E7" s="171"/>
      <c r="F7" s="171"/>
      <c r="G7" s="171"/>
      <c r="H7" s="171"/>
      <c r="I7" s="159"/>
      <c r="J7" s="66"/>
      <c r="K7" s="60"/>
      <c r="L7" s="60"/>
      <c r="M7" s="64"/>
    </row>
    <row r="8" spans="1:13" ht="15.75" thickBot="1">
      <c r="A8" s="172" t="s">
        <v>141</v>
      </c>
      <c r="B8" s="173"/>
      <c r="C8" s="173"/>
      <c r="D8" s="173"/>
      <c r="E8" s="173"/>
      <c r="F8" s="173"/>
      <c r="G8" s="173"/>
      <c r="H8" s="173"/>
      <c r="I8" s="159"/>
      <c r="J8" s="67"/>
      <c r="K8" s="67"/>
      <c r="L8" s="67"/>
      <c r="M8" s="64"/>
    </row>
    <row r="9" spans="1:13" ht="16.5" thickBot="1" thickTop="1">
      <c r="A9" s="77" t="s">
        <v>143</v>
      </c>
      <c r="B9" s="78" t="s">
        <v>144</v>
      </c>
      <c r="C9" s="78">
        <v>1081</v>
      </c>
      <c r="D9" s="78">
        <v>2081</v>
      </c>
      <c r="E9" s="78" t="s">
        <v>143</v>
      </c>
      <c r="F9" s="78" t="s">
        <v>144</v>
      </c>
      <c r="G9" s="78">
        <v>1081</v>
      </c>
      <c r="H9" s="79">
        <v>2081</v>
      </c>
      <c r="I9" s="159"/>
      <c r="J9" s="67"/>
      <c r="K9" s="67"/>
      <c r="L9" s="67"/>
      <c r="M9" s="64"/>
    </row>
    <row r="10" spans="1:13" ht="15.75" thickTop="1">
      <c r="A10" s="20" t="s">
        <v>0</v>
      </c>
      <c r="B10" s="21">
        <v>0.18</v>
      </c>
      <c r="C10" s="22">
        <v>2216.025</v>
      </c>
      <c r="D10" s="23">
        <v>2326.275</v>
      </c>
      <c r="E10" s="30" t="s">
        <v>69</v>
      </c>
      <c r="F10" s="14">
        <v>22</v>
      </c>
      <c r="G10" s="22">
        <v>40561.5</v>
      </c>
      <c r="H10" s="61">
        <v>42588</v>
      </c>
      <c r="I10" s="159"/>
      <c r="J10" s="64"/>
      <c r="K10" s="64"/>
      <c r="L10" s="64"/>
      <c r="M10" s="64"/>
    </row>
    <row r="11" spans="1:13" ht="15">
      <c r="A11" s="17" t="s">
        <v>1</v>
      </c>
      <c r="B11" s="16">
        <v>0.12</v>
      </c>
      <c r="C11" s="24">
        <v>2216.025</v>
      </c>
      <c r="D11" s="25">
        <v>2326.275</v>
      </c>
      <c r="E11" s="31" t="s">
        <v>70</v>
      </c>
      <c r="F11" s="15">
        <v>22</v>
      </c>
      <c r="G11" s="24">
        <v>39889.5</v>
      </c>
      <c r="H11" s="62">
        <v>41884.5</v>
      </c>
      <c r="I11" s="159"/>
      <c r="J11" s="64"/>
      <c r="K11" s="64"/>
      <c r="L11" s="64"/>
      <c r="M11" s="64"/>
    </row>
    <row r="12" spans="1:13" ht="15">
      <c r="A12" s="17" t="s">
        <v>2</v>
      </c>
      <c r="B12" s="16">
        <v>0.25</v>
      </c>
      <c r="C12" s="24">
        <v>2414.475</v>
      </c>
      <c r="D12" s="25">
        <v>2535.75</v>
      </c>
      <c r="E12" s="31" t="s">
        <v>71</v>
      </c>
      <c r="F12" s="15">
        <v>30</v>
      </c>
      <c r="G12" s="24">
        <v>45885</v>
      </c>
      <c r="H12" s="62">
        <v>48184.5</v>
      </c>
      <c r="I12" s="159"/>
      <c r="L12" s="64"/>
      <c r="M12" s="64"/>
    </row>
    <row r="13" spans="1:13" ht="15.75" thickBot="1">
      <c r="A13" s="37" t="s">
        <v>3</v>
      </c>
      <c r="B13" s="38">
        <v>0.18</v>
      </c>
      <c r="C13" s="29">
        <v>2414.475</v>
      </c>
      <c r="D13" s="32">
        <v>2535.75</v>
      </c>
      <c r="E13" s="31" t="s">
        <v>72</v>
      </c>
      <c r="F13" s="15">
        <v>30</v>
      </c>
      <c r="G13" s="24">
        <v>45433.5</v>
      </c>
      <c r="H13" s="62">
        <v>47701.5</v>
      </c>
      <c r="I13" s="159"/>
      <c r="L13" s="64"/>
      <c r="M13" s="64"/>
    </row>
    <row r="14" spans="1:13" ht="15.75" thickTop="1">
      <c r="A14" s="33" t="s">
        <v>4</v>
      </c>
      <c r="B14" s="34">
        <v>0.37</v>
      </c>
      <c r="C14" s="35">
        <v>2579.85</v>
      </c>
      <c r="D14" s="36">
        <v>2712.15</v>
      </c>
      <c r="E14" s="31" t="s">
        <v>73</v>
      </c>
      <c r="F14" s="15">
        <v>18.5</v>
      </c>
      <c r="G14" s="24">
        <v>39543</v>
      </c>
      <c r="H14" s="62">
        <v>41517</v>
      </c>
      <c r="I14" s="159"/>
      <c r="L14" s="64"/>
      <c r="M14" s="64"/>
    </row>
    <row r="15" spans="1:13" ht="15">
      <c r="A15" s="17" t="s">
        <v>5</v>
      </c>
      <c r="B15" s="16">
        <v>0.25</v>
      </c>
      <c r="C15" s="24">
        <v>2877.525</v>
      </c>
      <c r="D15" s="25">
        <v>3020.85</v>
      </c>
      <c r="E15" s="31" t="s">
        <v>74</v>
      </c>
      <c r="F15" s="15">
        <v>15</v>
      </c>
      <c r="G15" s="24">
        <v>41170.5</v>
      </c>
      <c r="H15" s="62">
        <v>43228.5</v>
      </c>
      <c r="I15" s="159"/>
      <c r="L15" s="64"/>
      <c r="M15" s="64"/>
    </row>
    <row r="16" spans="1:13" ht="15">
      <c r="A16" s="17" t="s">
        <v>6</v>
      </c>
      <c r="B16" s="16">
        <v>0.18</v>
      </c>
      <c r="C16" s="24">
        <v>2668.05</v>
      </c>
      <c r="D16" s="25">
        <v>2800.35</v>
      </c>
      <c r="E16" s="31" t="s">
        <v>75</v>
      </c>
      <c r="F16" s="15">
        <v>22</v>
      </c>
      <c r="G16" s="176">
        <v>46126.5</v>
      </c>
      <c r="H16" s="177"/>
      <c r="I16" s="159"/>
      <c r="L16" s="64"/>
      <c r="M16" s="64"/>
    </row>
    <row r="17" spans="1:13" ht="15">
      <c r="A17" s="17" t="s">
        <v>7</v>
      </c>
      <c r="B17" s="16">
        <v>0.55</v>
      </c>
      <c r="C17" s="24">
        <v>2888.55</v>
      </c>
      <c r="D17" s="25">
        <v>3031.875</v>
      </c>
      <c r="E17" s="31" t="s">
        <v>76</v>
      </c>
      <c r="F17" s="15">
        <v>22</v>
      </c>
      <c r="G17" s="176">
        <v>45843</v>
      </c>
      <c r="H17" s="177"/>
      <c r="I17" s="159"/>
      <c r="L17" s="64"/>
      <c r="M17" s="64"/>
    </row>
    <row r="18" spans="1:13" ht="15">
      <c r="A18" s="17" t="s">
        <v>8</v>
      </c>
      <c r="B18" s="16">
        <v>0.37</v>
      </c>
      <c r="C18" s="24">
        <v>3009.825</v>
      </c>
      <c r="D18" s="25">
        <v>3164.175</v>
      </c>
      <c r="E18" s="31" t="s">
        <v>77</v>
      </c>
      <c r="F18" s="15">
        <v>30</v>
      </c>
      <c r="G18" s="176">
        <v>51628.5</v>
      </c>
      <c r="H18" s="177"/>
      <c r="I18" s="159"/>
      <c r="L18" s="64"/>
      <c r="M18" s="64"/>
    </row>
    <row r="19" spans="1:13" ht="15.75" thickBot="1">
      <c r="A19" s="39" t="s">
        <v>9</v>
      </c>
      <c r="B19" s="40">
        <v>0.25</v>
      </c>
      <c r="C19" s="41">
        <v>3064.95</v>
      </c>
      <c r="D19" s="42">
        <v>3219.3</v>
      </c>
      <c r="E19" s="52" t="s">
        <v>78</v>
      </c>
      <c r="F19" s="51">
        <v>30</v>
      </c>
      <c r="G19" s="178">
        <v>49423.5</v>
      </c>
      <c r="H19" s="179"/>
      <c r="I19" s="159"/>
      <c r="L19" s="64"/>
      <c r="M19" s="64"/>
    </row>
    <row r="20" spans="1:9" ht="15.75" thickTop="1">
      <c r="A20" s="20" t="s">
        <v>10</v>
      </c>
      <c r="B20" s="21">
        <v>0.75</v>
      </c>
      <c r="C20" s="22">
        <v>3601.5</v>
      </c>
      <c r="D20" s="23">
        <v>3780</v>
      </c>
      <c r="E20" s="49" t="s">
        <v>79</v>
      </c>
      <c r="F20" s="14">
        <v>37</v>
      </c>
      <c r="G20" s="22">
        <v>59083.5</v>
      </c>
      <c r="H20" s="61">
        <v>62034</v>
      </c>
      <c r="I20" s="159"/>
    </row>
    <row r="21" spans="1:9" ht="15">
      <c r="A21" s="17" t="s">
        <v>11</v>
      </c>
      <c r="B21" s="16">
        <v>0.55</v>
      </c>
      <c r="C21" s="24">
        <v>3601.5</v>
      </c>
      <c r="D21" s="25">
        <v>3780</v>
      </c>
      <c r="E21" s="19" t="s">
        <v>80</v>
      </c>
      <c r="F21" s="15">
        <v>37</v>
      </c>
      <c r="G21" s="24">
        <v>62055</v>
      </c>
      <c r="H21" s="62">
        <v>65163</v>
      </c>
      <c r="I21" s="159"/>
    </row>
    <row r="22" spans="1:9" ht="15">
      <c r="A22" s="17" t="s">
        <v>12</v>
      </c>
      <c r="B22" s="16">
        <v>0.37</v>
      </c>
      <c r="C22" s="24">
        <v>3496.5</v>
      </c>
      <c r="D22" s="25">
        <v>3675</v>
      </c>
      <c r="E22" s="19" t="s">
        <v>81</v>
      </c>
      <c r="F22" s="15">
        <v>22</v>
      </c>
      <c r="G22" s="24">
        <v>53161.5</v>
      </c>
      <c r="H22" s="62">
        <v>55818</v>
      </c>
      <c r="I22" s="159"/>
    </row>
    <row r="23" spans="1:9" ht="15">
      <c r="A23" s="17" t="s">
        <v>13</v>
      </c>
      <c r="B23" s="16">
        <v>0.18</v>
      </c>
      <c r="C23" s="24">
        <v>4242</v>
      </c>
      <c r="D23" s="25">
        <v>4452</v>
      </c>
      <c r="E23" s="19" t="s">
        <v>82</v>
      </c>
      <c r="F23" s="15">
        <v>18.5</v>
      </c>
      <c r="G23" s="24">
        <v>57823.5</v>
      </c>
      <c r="H23" s="62">
        <v>60711</v>
      </c>
      <c r="I23" s="159"/>
    </row>
    <row r="24" spans="1:9" ht="15">
      <c r="A24" s="17" t="s">
        <v>14</v>
      </c>
      <c r="B24" s="16">
        <v>1.1</v>
      </c>
      <c r="C24" s="24">
        <v>4063.5</v>
      </c>
      <c r="D24" s="25">
        <v>4263</v>
      </c>
      <c r="E24" s="19" t="s">
        <v>83</v>
      </c>
      <c r="F24" s="15">
        <v>45</v>
      </c>
      <c r="G24" s="24">
        <v>64921.5</v>
      </c>
      <c r="H24" s="62">
        <v>68166</v>
      </c>
      <c r="I24" s="159"/>
    </row>
    <row r="25" spans="1:9" ht="15">
      <c r="A25" s="17" t="s">
        <v>15</v>
      </c>
      <c r="B25" s="16">
        <v>0.75</v>
      </c>
      <c r="C25" s="24">
        <v>4063.5</v>
      </c>
      <c r="D25" s="25">
        <v>4263</v>
      </c>
      <c r="E25" s="19" t="s">
        <v>84</v>
      </c>
      <c r="F25" s="15">
        <v>45</v>
      </c>
      <c r="G25" s="24">
        <v>69436.5</v>
      </c>
      <c r="H25" s="62">
        <v>72912</v>
      </c>
      <c r="I25" s="159"/>
    </row>
    <row r="26" spans="1:9" ht="15">
      <c r="A26" s="17" t="s">
        <v>16</v>
      </c>
      <c r="B26" s="16">
        <v>0.55</v>
      </c>
      <c r="C26" s="24">
        <v>3853.5</v>
      </c>
      <c r="D26" s="25">
        <v>4042.5</v>
      </c>
      <c r="E26" s="19" t="s">
        <v>85</v>
      </c>
      <c r="F26" s="15">
        <v>30</v>
      </c>
      <c r="G26" s="24">
        <v>61740</v>
      </c>
      <c r="H26" s="62">
        <v>64827</v>
      </c>
      <c r="I26" s="159"/>
    </row>
    <row r="27" spans="1:9" ht="15.75" thickBot="1">
      <c r="A27" s="37" t="s">
        <v>17</v>
      </c>
      <c r="B27" s="38">
        <v>0.25</v>
      </c>
      <c r="C27" s="29">
        <v>4326</v>
      </c>
      <c r="D27" s="32">
        <v>4546.5</v>
      </c>
      <c r="E27" s="19" t="s">
        <v>86</v>
      </c>
      <c r="F27" s="15">
        <v>22</v>
      </c>
      <c r="G27" s="24">
        <v>62716.5</v>
      </c>
      <c r="H27" s="62">
        <v>65856</v>
      </c>
      <c r="I27" s="159"/>
    </row>
    <row r="28" spans="1:9" ht="15.75" thickTop="1">
      <c r="A28" s="33" t="s">
        <v>18</v>
      </c>
      <c r="B28" s="34">
        <v>1.5</v>
      </c>
      <c r="C28" s="35">
        <v>4798.5</v>
      </c>
      <c r="D28" s="36">
        <v>5040</v>
      </c>
      <c r="E28" s="19" t="s">
        <v>87</v>
      </c>
      <c r="F28" s="18">
        <v>37</v>
      </c>
      <c r="G28" s="176">
        <v>60480</v>
      </c>
      <c r="H28" s="177"/>
      <c r="I28" s="159"/>
    </row>
    <row r="29" spans="1:9" ht="15.75" thickBot="1">
      <c r="A29" s="17" t="s">
        <v>19</v>
      </c>
      <c r="B29" s="16">
        <v>1.1</v>
      </c>
      <c r="C29" s="24">
        <v>4798.5</v>
      </c>
      <c r="D29" s="25">
        <v>5040</v>
      </c>
      <c r="E29" s="54" t="s">
        <v>88</v>
      </c>
      <c r="F29" s="46">
        <v>45</v>
      </c>
      <c r="G29" s="182">
        <v>68449.5</v>
      </c>
      <c r="H29" s="183"/>
      <c r="I29" s="159"/>
    </row>
    <row r="30" spans="1:9" ht="15.75" thickTop="1">
      <c r="A30" s="17" t="s">
        <v>20</v>
      </c>
      <c r="B30" s="16">
        <v>0.75</v>
      </c>
      <c r="C30" s="24">
        <v>4798.5</v>
      </c>
      <c r="D30" s="25">
        <v>5040</v>
      </c>
      <c r="E30" s="53" t="s">
        <v>89</v>
      </c>
      <c r="F30" s="48">
        <v>55</v>
      </c>
      <c r="G30" s="35">
        <v>77490</v>
      </c>
      <c r="H30" s="72">
        <v>82918.5</v>
      </c>
      <c r="I30" s="159"/>
    </row>
    <row r="31" spans="1:9" ht="15">
      <c r="A31" s="17" t="s">
        <v>21</v>
      </c>
      <c r="B31" s="16">
        <v>0.37</v>
      </c>
      <c r="C31" s="24">
        <v>4830</v>
      </c>
      <c r="D31" s="25">
        <v>5071.5</v>
      </c>
      <c r="E31" s="31" t="s">
        <v>90</v>
      </c>
      <c r="F31" s="15">
        <v>55</v>
      </c>
      <c r="G31" s="24">
        <v>82540.5</v>
      </c>
      <c r="H31" s="62">
        <v>88315.5</v>
      </c>
      <c r="I31" s="159"/>
    </row>
    <row r="32" spans="1:9" ht="15">
      <c r="A32" s="17" t="s">
        <v>22</v>
      </c>
      <c r="B32" s="16">
        <v>2.2</v>
      </c>
      <c r="C32" s="24">
        <v>5344.5</v>
      </c>
      <c r="D32" s="25">
        <v>5607</v>
      </c>
      <c r="E32" s="31" t="s">
        <v>91</v>
      </c>
      <c r="F32" s="15">
        <v>37</v>
      </c>
      <c r="G32" s="24">
        <v>76744.5</v>
      </c>
      <c r="H32" s="62">
        <v>82120.5</v>
      </c>
      <c r="I32" s="159"/>
    </row>
    <row r="33" spans="1:9" ht="15">
      <c r="A33" s="17" t="s">
        <v>23</v>
      </c>
      <c r="B33" s="16">
        <v>1.5</v>
      </c>
      <c r="C33" s="24">
        <v>5344.5</v>
      </c>
      <c r="D33" s="25">
        <v>5607</v>
      </c>
      <c r="E33" s="31" t="s">
        <v>92</v>
      </c>
      <c r="F33" s="15">
        <v>30</v>
      </c>
      <c r="G33" s="24">
        <v>77521.5</v>
      </c>
      <c r="H33" s="62">
        <v>82950</v>
      </c>
      <c r="I33" s="159"/>
    </row>
    <row r="34" spans="1:9" ht="15">
      <c r="A34" s="17" t="s">
        <v>24</v>
      </c>
      <c r="B34" s="16">
        <v>1.1</v>
      </c>
      <c r="C34" s="24">
        <v>5344.5</v>
      </c>
      <c r="D34" s="25">
        <v>5607</v>
      </c>
      <c r="E34" s="31" t="s">
        <v>93</v>
      </c>
      <c r="F34" s="15">
        <v>75</v>
      </c>
      <c r="G34" s="24">
        <v>100149</v>
      </c>
      <c r="H34" s="62">
        <v>107163</v>
      </c>
      <c r="I34" s="159"/>
    </row>
    <row r="35" spans="1:9" ht="15">
      <c r="A35" s="17" t="s">
        <v>25</v>
      </c>
      <c r="B35" s="16">
        <v>0.55</v>
      </c>
      <c r="C35" s="24">
        <v>5355</v>
      </c>
      <c r="D35" s="25">
        <v>5628</v>
      </c>
      <c r="E35" s="31" t="s">
        <v>94</v>
      </c>
      <c r="F35" s="15">
        <v>75</v>
      </c>
      <c r="G35" s="24">
        <v>104244</v>
      </c>
      <c r="H35" s="62">
        <v>111541.5</v>
      </c>
      <c r="I35" s="159"/>
    </row>
    <row r="36" spans="1:9" ht="15">
      <c r="A36" s="26" t="s">
        <v>26</v>
      </c>
      <c r="B36" s="18">
        <v>1.5</v>
      </c>
      <c r="C36" s="180">
        <v>5712</v>
      </c>
      <c r="D36" s="181"/>
      <c r="E36" s="31" t="s">
        <v>95</v>
      </c>
      <c r="F36" s="15">
        <v>45</v>
      </c>
      <c r="G36" s="24">
        <v>96642</v>
      </c>
      <c r="H36" s="62">
        <v>103404</v>
      </c>
      <c r="I36" s="159"/>
    </row>
    <row r="37" spans="1:9" ht="15.75" thickBot="1">
      <c r="A37" s="43" t="s">
        <v>27</v>
      </c>
      <c r="B37" s="44">
        <v>2.2</v>
      </c>
      <c r="C37" s="174">
        <v>6174</v>
      </c>
      <c r="D37" s="175"/>
      <c r="E37" s="31" t="s">
        <v>96</v>
      </c>
      <c r="F37" s="15">
        <v>37</v>
      </c>
      <c r="G37" s="24">
        <v>104233.5</v>
      </c>
      <c r="H37" s="62">
        <v>111531</v>
      </c>
      <c r="I37" s="159"/>
    </row>
    <row r="38" spans="1:9" ht="15.75" thickTop="1">
      <c r="A38" s="20" t="s">
        <v>28</v>
      </c>
      <c r="B38" s="21">
        <v>3</v>
      </c>
      <c r="C38" s="22">
        <v>6804</v>
      </c>
      <c r="D38" s="23">
        <v>7140</v>
      </c>
      <c r="E38" s="31" t="s">
        <v>97</v>
      </c>
      <c r="F38" s="15">
        <v>90</v>
      </c>
      <c r="G38" s="24">
        <v>112497</v>
      </c>
      <c r="H38" s="62">
        <v>120372</v>
      </c>
      <c r="I38" s="159"/>
    </row>
    <row r="39" spans="1:9" ht="15">
      <c r="A39" s="17" t="s">
        <v>29</v>
      </c>
      <c r="B39" s="16">
        <v>2.2</v>
      </c>
      <c r="C39" s="24">
        <v>7654.5</v>
      </c>
      <c r="D39" s="25">
        <v>8032.5</v>
      </c>
      <c r="E39" s="31" t="s">
        <v>98</v>
      </c>
      <c r="F39" s="15">
        <v>90</v>
      </c>
      <c r="G39" s="24">
        <v>120004.5</v>
      </c>
      <c r="H39" s="62">
        <v>128404.5</v>
      </c>
      <c r="I39" s="159"/>
    </row>
    <row r="40" spans="1:9" ht="15">
      <c r="A40" s="17" t="s">
        <v>30</v>
      </c>
      <c r="B40" s="16">
        <v>1.5</v>
      </c>
      <c r="C40" s="24">
        <v>6898.5</v>
      </c>
      <c r="D40" s="25">
        <v>7245</v>
      </c>
      <c r="E40" s="31" t="s">
        <v>99</v>
      </c>
      <c r="F40" s="15">
        <v>55</v>
      </c>
      <c r="G40" s="24">
        <v>99445.5</v>
      </c>
      <c r="H40" s="62">
        <v>106407</v>
      </c>
      <c r="I40" s="159"/>
    </row>
    <row r="41" spans="1:9" ht="15.75" thickBot="1">
      <c r="A41" s="17" t="s">
        <v>31</v>
      </c>
      <c r="B41" s="16">
        <v>0.75</v>
      </c>
      <c r="C41" s="24">
        <v>7056</v>
      </c>
      <c r="D41" s="25">
        <v>7413</v>
      </c>
      <c r="E41" s="52" t="s">
        <v>100</v>
      </c>
      <c r="F41" s="51">
        <v>45</v>
      </c>
      <c r="G41" s="41">
        <v>108013.5</v>
      </c>
      <c r="H41" s="73">
        <v>115573.5</v>
      </c>
      <c r="I41" s="159"/>
    </row>
    <row r="42" spans="1:9" ht="15.75" thickTop="1">
      <c r="A42" s="17" t="s">
        <v>32</v>
      </c>
      <c r="B42" s="16">
        <v>1.1</v>
      </c>
      <c r="C42" s="24">
        <v>7654.5</v>
      </c>
      <c r="D42" s="25">
        <v>8032.5</v>
      </c>
      <c r="E42" s="49" t="s">
        <v>101</v>
      </c>
      <c r="F42" s="14">
        <v>110</v>
      </c>
      <c r="G42" s="22">
        <v>143787</v>
      </c>
      <c r="H42" s="61">
        <v>158161.5</v>
      </c>
      <c r="I42" s="159"/>
    </row>
    <row r="43" spans="1:9" ht="15.75" thickBot="1">
      <c r="A43" s="45" t="s">
        <v>33</v>
      </c>
      <c r="B43" s="46">
        <v>3</v>
      </c>
      <c r="C43" s="174">
        <v>8211</v>
      </c>
      <c r="D43" s="175"/>
      <c r="E43" s="19" t="s">
        <v>102</v>
      </c>
      <c r="F43" s="15">
        <v>110</v>
      </c>
      <c r="G43" s="24">
        <v>154444.5</v>
      </c>
      <c r="H43" s="62">
        <v>169890</v>
      </c>
      <c r="I43" s="159"/>
    </row>
    <row r="44" spans="1:9" ht="15.75" thickTop="1">
      <c r="A44" s="33" t="s">
        <v>34</v>
      </c>
      <c r="B44" s="34">
        <v>4</v>
      </c>
      <c r="C44" s="35">
        <v>8956.5</v>
      </c>
      <c r="D44" s="36">
        <v>9408</v>
      </c>
      <c r="E44" s="19" t="s">
        <v>103</v>
      </c>
      <c r="F44" s="15">
        <v>75</v>
      </c>
      <c r="G44" s="24">
        <v>136825.5</v>
      </c>
      <c r="H44" s="62">
        <v>150507</v>
      </c>
      <c r="I44" s="159"/>
    </row>
    <row r="45" spans="1:9" ht="15">
      <c r="A45" s="17" t="s">
        <v>35</v>
      </c>
      <c r="B45" s="16">
        <v>3</v>
      </c>
      <c r="C45" s="24">
        <v>8683.5</v>
      </c>
      <c r="D45" s="25">
        <v>9114</v>
      </c>
      <c r="E45" s="19" t="s">
        <v>104</v>
      </c>
      <c r="F45" s="15">
        <v>55</v>
      </c>
      <c r="G45" s="24">
        <v>121999.5</v>
      </c>
      <c r="H45" s="62">
        <v>134200.5</v>
      </c>
      <c r="I45" s="159"/>
    </row>
    <row r="46" spans="1:9" ht="15">
      <c r="A46" s="17" t="s">
        <v>36</v>
      </c>
      <c r="B46" s="16">
        <v>5.5</v>
      </c>
      <c r="C46" s="24">
        <v>9565.5</v>
      </c>
      <c r="D46" s="25">
        <v>10048.5</v>
      </c>
      <c r="E46" s="19" t="s">
        <v>105</v>
      </c>
      <c r="F46" s="15">
        <v>132</v>
      </c>
      <c r="G46" s="24">
        <v>156660</v>
      </c>
      <c r="H46" s="62">
        <v>172326</v>
      </c>
      <c r="I46" s="159"/>
    </row>
    <row r="47" spans="1:9" ht="15">
      <c r="A47" s="17" t="s">
        <v>37</v>
      </c>
      <c r="B47" s="16">
        <v>4</v>
      </c>
      <c r="C47" s="24">
        <v>9733.5</v>
      </c>
      <c r="D47" s="25">
        <v>10216.5</v>
      </c>
      <c r="E47" s="19" t="s">
        <v>106</v>
      </c>
      <c r="F47" s="15">
        <v>132</v>
      </c>
      <c r="G47" s="24">
        <v>178668</v>
      </c>
      <c r="H47" s="62">
        <v>196539</v>
      </c>
      <c r="I47" s="159"/>
    </row>
    <row r="48" spans="1:9" ht="15">
      <c r="A48" s="17" t="s">
        <v>38</v>
      </c>
      <c r="B48" s="16">
        <v>2.2</v>
      </c>
      <c r="C48" s="24">
        <v>8956.5</v>
      </c>
      <c r="D48" s="25">
        <v>9408</v>
      </c>
      <c r="E48" s="19" t="s">
        <v>107</v>
      </c>
      <c r="F48" s="15">
        <v>90</v>
      </c>
      <c r="G48" s="24">
        <v>145351.5</v>
      </c>
      <c r="H48" s="62">
        <v>159883.5</v>
      </c>
      <c r="I48" s="159"/>
    </row>
    <row r="49" spans="1:9" ht="15.75" thickBot="1">
      <c r="A49" s="17" t="s">
        <v>39</v>
      </c>
      <c r="B49" s="16">
        <v>1.5</v>
      </c>
      <c r="C49" s="24">
        <v>8536.5</v>
      </c>
      <c r="D49" s="25">
        <v>8967</v>
      </c>
      <c r="E49" s="54" t="s">
        <v>108</v>
      </c>
      <c r="F49" s="55">
        <v>75</v>
      </c>
      <c r="G49" s="29">
        <v>156901.5</v>
      </c>
      <c r="H49" s="74">
        <v>172588.5</v>
      </c>
      <c r="I49" s="159"/>
    </row>
    <row r="50" spans="1:9" ht="15.75" thickTop="1">
      <c r="A50" s="26" t="s">
        <v>40</v>
      </c>
      <c r="B50" s="18">
        <v>4</v>
      </c>
      <c r="C50" s="180">
        <v>10794</v>
      </c>
      <c r="D50" s="181"/>
      <c r="E50" s="53" t="s">
        <v>109</v>
      </c>
      <c r="F50" s="48">
        <v>160</v>
      </c>
      <c r="G50" s="35">
        <v>249606</v>
      </c>
      <c r="H50" s="72">
        <v>274564.5</v>
      </c>
      <c r="I50" s="159"/>
    </row>
    <row r="51" spans="1:9" ht="15.75" thickBot="1">
      <c r="A51" s="43" t="s">
        <v>41</v>
      </c>
      <c r="B51" s="44">
        <v>5.5</v>
      </c>
      <c r="C51" s="174">
        <v>11518.5</v>
      </c>
      <c r="D51" s="175"/>
      <c r="E51" s="31" t="s">
        <v>110</v>
      </c>
      <c r="F51" s="15">
        <v>160</v>
      </c>
      <c r="G51" s="24">
        <v>262521</v>
      </c>
      <c r="H51" s="62">
        <v>288771</v>
      </c>
      <c r="I51" s="159"/>
    </row>
    <row r="52" spans="1:9" ht="15.75" thickTop="1">
      <c r="A52" s="49" t="s">
        <v>42</v>
      </c>
      <c r="B52" s="14">
        <v>7.5</v>
      </c>
      <c r="C52" s="22">
        <v>12925.5</v>
      </c>
      <c r="D52" s="23">
        <v>13576.5</v>
      </c>
      <c r="E52" s="31" t="s">
        <v>111</v>
      </c>
      <c r="F52" s="15">
        <v>110</v>
      </c>
      <c r="G52" s="24">
        <v>248356.5</v>
      </c>
      <c r="H52" s="62">
        <v>273189</v>
      </c>
      <c r="I52" s="159"/>
    </row>
    <row r="53" spans="1:9" ht="15">
      <c r="A53" s="19" t="s">
        <v>43</v>
      </c>
      <c r="B53" s="15">
        <v>5.5</v>
      </c>
      <c r="C53" s="24">
        <v>12904.5</v>
      </c>
      <c r="D53" s="25">
        <v>13545</v>
      </c>
      <c r="E53" s="31" t="s">
        <v>112</v>
      </c>
      <c r="F53" s="15">
        <v>90</v>
      </c>
      <c r="G53" s="24">
        <v>208341</v>
      </c>
      <c r="H53" s="62">
        <v>229173</v>
      </c>
      <c r="I53" s="159"/>
    </row>
    <row r="54" spans="1:9" ht="15">
      <c r="A54" s="19" t="s">
        <v>44</v>
      </c>
      <c r="B54" s="15">
        <v>3</v>
      </c>
      <c r="C54" s="24">
        <v>12117</v>
      </c>
      <c r="D54" s="25">
        <v>12726</v>
      </c>
      <c r="E54" s="31" t="s">
        <v>113</v>
      </c>
      <c r="F54" s="15">
        <v>200</v>
      </c>
      <c r="G54" s="24">
        <v>280224</v>
      </c>
      <c r="H54" s="62">
        <v>308248.5</v>
      </c>
      <c r="I54" s="159"/>
    </row>
    <row r="55" spans="1:9" ht="15">
      <c r="A55" s="19" t="s">
        <v>45</v>
      </c>
      <c r="B55" s="15">
        <v>4</v>
      </c>
      <c r="C55" s="24">
        <v>12999</v>
      </c>
      <c r="D55" s="25">
        <v>13650</v>
      </c>
      <c r="E55" s="31" t="s">
        <v>114</v>
      </c>
      <c r="F55" s="15">
        <v>250</v>
      </c>
      <c r="G55" s="24"/>
      <c r="H55" s="62"/>
      <c r="I55" s="159"/>
    </row>
    <row r="56" spans="1:9" ht="15">
      <c r="A56" s="19" t="s">
        <v>46</v>
      </c>
      <c r="B56" s="15">
        <v>2.2</v>
      </c>
      <c r="C56" s="24">
        <v>12505.5</v>
      </c>
      <c r="D56" s="25">
        <v>13135.5</v>
      </c>
      <c r="E56" s="31" t="s">
        <v>115</v>
      </c>
      <c r="F56" s="15">
        <v>200</v>
      </c>
      <c r="G56" s="24">
        <v>288424.5</v>
      </c>
      <c r="H56" s="62">
        <v>317268</v>
      </c>
      <c r="I56" s="159"/>
    </row>
    <row r="57" spans="1:9" ht="15">
      <c r="A57" s="19" t="s">
        <v>47</v>
      </c>
      <c r="B57" s="15">
        <v>3</v>
      </c>
      <c r="C57" s="24">
        <v>13723.5</v>
      </c>
      <c r="D57" s="25">
        <v>14406</v>
      </c>
      <c r="E57" s="31" t="s">
        <v>116</v>
      </c>
      <c r="F57" s="15">
        <v>132</v>
      </c>
      <c r="G57" s="24">
        <v>269430</v>
      </c>
      <c r="H57" s="62">
        <v>296373</v>
      </c>
      <c r="I57" s="159"/>
    </row>
    <row r="58" spans="1:9" ht="15.75" thickBot="1">
      <c r="A58" s="45" t="s">
        <v>48</v>
      </c>
      <c r="B58" s="46">
        <v>7.5</v>
      </c>
      <c r="C58" s="174">
        <v>15256.5</v>
      </c>
      <c r="D58" s="175"/>
      <c r="E58" s="31" t="s">
        <v>117</v>
      </c>
      <c r="F58" s="15">
        <v>160</v>
      </c>
      <c r="G58" s="24">
        <v>328587</v>
      </c>
      <c r="H58" s="62">
        <v>361441.5</v>
      </c>
      <c r="I58" s="159"/>
    </row>
    <row r="59" spans="1:9" ht="15.75" thickTop="1">
      <c r="A59" s="47" t="s">
        <v>49</v>
      </c>
      <c r="B59" s="48">
        <v>7.5</v>
      </c>
      <c r="C59" s="35">
        <v>16884</v>
      </c>
      <c r="D59" s="36">
        <v>17724</v>
      </c>
      <c r="E59" s="31" t="s">
        <v>118</v>
      </c>
      <c r="F59" s="15">
        <v>110</v>
      </c>
      <c r="G59" s="24">
        <v>219240</v>
      </c>
      <c r="H59" s="62">
        <v>241164</v>
      </c>
      <c r="I59" s="159"/>
    </row>
    <row r="60" spans="1:9" ht="15">
      <c r="A60" s="19" t="s">
        <v>50</v>
      </c>
      <c r="B60" s="15">
        <v>5.5</v>
      </c>
      <c r="C60" s="24">
        <v>17661</v>
      </c>
      <c r="D60" s="25">
        <v>18543</v>
      </c>
      <c r="E60" s="31" t="s">
        <v>119</v>
      </c>
      <c r="F60" s="15">
        <v>132</v>
      </c>
      <c r="G60" s="24">
        <v>315693</v>
      </c>
      <c r="H60" s="62">
        <v>347266.5</v>
      </c>
      <c r="I60" s="159"/>
    </row>
    <row r="61" spans="1:9" ht="15.75" thickBot="1">
      <c r="A61" s="19" t="s">
        <v>51</v>
      </c>
      <c r="B61" s="15">
        <v>4</v>
      </c>
      <c r="C61" s="24">
        <v>17997</v>
      </c>
      <c r="D61" s="25">
        <v>18900</v>
      </c>
      <c r="E61" s="52" t="s">
        <v>120</v>
      </c>
      <c r="F61" s="51">
        <v>75</v>
      </c>
      <c r="G61" s="41"/>
      <c r="H61" s="73"/>
      <c r="I61" s="159"/>
    </row>
    <row r="62" spans="1:9" ht="15.75" thickTop="1">
      <c r="A62" s="19" t="s">
        <v>52</v>
      </c>
      <c r="B62" s="15">
        <v>11</v>
      </c>
      <c r="C62" s="24">
        <v>18301.5</v>
      </c>
      <c r="D62" s="25">
        <v>19215</v>
      </c>
      <c r="E62" s="49" t="s">
        <v>121</v>
      </c>
      <c r="F62" s="14">
        <v>250</v>
      </c>
      <c r="G62" s="22">
        <v>413731.5</v>
      </c>
      <c r="H62" s="61">
        <v>455101.5</v>
      </c>
      <c r="I62" s="159"/>
    </row>
    <row r="63" spans="1:9" ht="15">
      <c r="A63" s="19" t="s">
        <v>53</v>
      </c>
      <c r="B63" s="15">
        <v>11</v>
      </c>
      <c r="C63" s="24">
        <v>19855.5</v>
      </c>
      <c r="D63" s="25">
        <v>20853</v>
      </c>
      <c r="E63" s="19" t="s">
        <v>122</v>
      </c>
      <c r="F63" s="15">
        <v>250</v>
      </c>
      <c r="G63" s="24">
        <v>416808</v>
      </c>
      <c r="H63" s="62">
        <v>458493</v>
      </c>
      <c r="I63" s="159"/>
    </row>
    <row r="64" spans="1:9" ht="15">
      <c r="A64" s="19" t="s">
        <v>54</v>
      </c>
      <c r="B64" s="15">
        <v>7.5</v>
      </c>
      <c r="C64" s="24">
        <v>20748</v>
      </c>
      <c r="D64" s="25">
        <v>21787.5</v>
      </c>
      <c r="E64" s="19" t="s">
        <v>123</v>
      </c>
      <c r="F64" s="15">
        <v>160</v>
      </c>
      <c r="G64" s="24">
        <v>392385</v>
      </c>
      <c r="H64" s="62">
        <v>431623.5</v>
      </c>
      <c r="I64" s="159"/>
    </row>
    <row r="65" spans="1:9" ht="15">
      <c r="A65" s="19" t="s">
        <v>55</v>
      </c>
      <c r="B65" s="15">
        <v>5.5</v>
      </c>
      <c r="C65" s="24">
        <v>20244</v>
      </c>
      <c r="D65" s="25">
        <v>21252</v>
      </c>
      <c r="E65" s="19" t="s">
        <v>124</v>
      </c>
      <c r="F65" s="15">
        <v>132</v>
      </c>
      <c r="G65" s="24">
        <v>415149</v>
      </c>
      <c r="H65" s="62">
        <v>456666</v>
      </c>
      <c r="I65" s="159"/>
    </row>
    <row r="66" spans="1:9" ht="15.75" thickBot="1">
      <c r="A66" s="50" t="s">
        <v>56</v>
      </c>
      <c r="B66" s="51">
        <v>11</v>
      </c>
      <c r="C66" s="174">
        <v>21598.5</v>
      </c>
      <c r="D66" s="175"/>
      <c r="E66" s="19" t="s">
        <v>125</v>
      </c>
      <c r="F66" s="15">
        <v>315</v>
      </c>
      <c r="G66" s="24">
        <v>471019.5</v>
      </c>
      <c r="H66" s="62">
        <v>518122.5</v>
      </c>
      <c r="I66" s="159"/>
    </row>
    <row r="67" spans="1:9" ht="15.75" thickTop="1">
      <c r="A67" s="49" t="s">
        <v>57</v>
      </c>
      <c r="B67" s="14">
        <v>15</v>
      </c>
      <c r="C67" s="22">
        <v>27510</v>
      </c>
      <c r="D67" s="23">
        <v>28885.5</v>
      </c>
      <c r="E67" s="19" t="s">
        <v>126</v>
      </c>
      <c r="F67" s="15">
        <v>315</v>
      </c>
      <c r="G67" s="24">
        <v>480249</v>
      </c>
      <c r="H67" s="62">
        <v>528276</v>
      </c>
      <c r="I67" s="159"/>
    </row>
    <row r="68" spans="1:9" ht="15">
      <c r="A68" s="19" t="s">
        <v>58</v>
      </c>
      <c r="B68" s="15">
        <v>15</v>
      </c>
      <c r="C68" s="24">
        <v>28371</v>
      </c>
      <c r="D68" s="25">
        <v>29788.5</v>
      </c>
      <c r="E68" s="19" t="s">
        <v>127</v>
      </c>
      <c r="F68" s="15">
        <v>200</v>
      </c>
      <c r="G68" s="24">
        <v>408030</v>
      </c>
      <c r="H68" s="62">
        <v>448833</v>
      </c>
      <c r="I68" s="159"/>
    </row>
    <row r="69" spans="1:9" ht="15">
      <c r="A69" s="19" t="s">
        <v>59</v>
      </c>
      <c r="B69" s="15">
        <v>11</v>
      </c>
      <c r="C69" s="24">
        <v>28696.5</v>
      </c>
      <c r="D69" s="25">
        <v>30135</v>
      </c>
      <c r="E69" s="19" t="s">
        <v>128</v>
      </c>
      <c r="F69" s="15">
        <v>250</v>
      </c>
      <c r="G69" s="24">
        <v>452119.5</v>
      </c>
      <c r="H69" s="62">
        <v>497332.5</v>
      </c>
      <c r="I69" s="159"/>
    </row>
    <row r="70" spans="1:9" ht="15">
      <c r="A70" s="19" t="s">
        <v>60</v>
      </c>
      <c r="B70" s="15">
        <v>7.5</v>
      </c>
      <c r="C70" s="24">
        <v>28539</v>
      </c>
      <c r="D70" s="25">
        <v>29967</v>
      </c>
      <c r="E70" s="19" t="s">
        <v>129</v>
      </c>
      <c r="F70" s="15">
        <v>315</v>
      </c>
      <c r="G70" s="24">
        <v>629233.5</v>
      </c>
      <c r="H70" s="62">
        <v>692160</v>
      </c>
      <c r="I70" s="159"/>
    </row>
    <row r="71" spans="1:9" ht="15">
      <c r="A71" s="19" t="s">
        <v>61</v>
      </c>
      <c r="B71" s="15">
        <v>18.5</v>
      </c>
      <c r="C71" s="24">
        <v>30313.5</v>
      </c>
      <c r="D71" s="25">
        <v>31825.5</v>
      </c>
      <c r="E71" s="19" t="s">
        <v>130</v>
      </c>
      <c r="F71" s="15">
        <v>160</v>
      </c>
      <c r="G71" s="24">
        <v>425869.5</v>
      </c>
      <c r="H71" s="62">
        <v>468457.5</v>
      </c>
      <c r="I71" s="159"/>
    </row>
    <row r="72" spans="1:9" ht="15">
      <c r="A72" s="19" t="s">
        <v>62</v>
      </c>
      <c r="B72" s="15">
        <v>18.5</v>
      </c>
      <c r="C72" s="24">
        <v>31647</v>
      </c>
      <c r="D72" s="25">
        <v>33232.5</v>
      </c>
      <c r="E72" s="19" t="s">
        <v>131</v>
      </c>
      <c r="F72" s="15">
        <v>200</v>
      </c>
      <c r="G72" s="24">
        <v>494193</v>
      </c>
      <c r="H72" s="62">
        <v>543616.5</v>
      </c>
      <c r="I72" s="159"/>
    </row>
    <row r="73" spans="1:9" ht="15">
      <c r="A73" s="19" t="s">
        <v>63</v>
      </c>
      <c r="B73" s="15">
        <v>15</v>
      </c>
      <c r="C73" s="24">
        <v>32959.5</v>
      </c>
      <c r="D73" s="25">
        <v>34608</v>
      </c>
      <c r="E73" s="19" t="s">
        <v>132</v>
      </c>
      <c r="F73" s="15">
        <v>250</v>
      </c>
      <c r="G73" s="24">
        <v>573079.5</v>
      </c>
      <c r="H73" s="62">
        <v>630388.5</v>
      </c>
      <c r="I73" s="159"/>
    </row>
    <row r="74" spans="1:9" ht="15.75" thickBot="1">
      <c r="A74" s="19" t="s">
        <v>64</v>
      </c>
      <c r="B74" s="15">
        <v>11</v>
      </c>
      <c r="C74" s="24">
        <v>33316.5</v>
      </c>
      <c r="D74" s="25">
        <v>34986</v>
      </c>
      <c r="E74" s="54" t="s">
        <v>133</v>
      </c>
      <c r="F74" s="55">
        <v>110</v>
      </c>
      <c r="G74" s="29">
        <v>406581</v>
      </c>
      <c r="H74" s="74">
        <v>447237</v>
      </c>
      <c r="I74" s="160"/>
    </row>
    <row r="75" spans="1:11" ht="15.75" thickTop="1">
      <c r="A75" s="26" t="s">
        <v>65</v>
      </c>
      <c r="B75" s="18">
        <v>15</v>
      </c>
      <c r="C75" s="180">
        <v>30019.5</v>
      </c>
      <c r="D75" s="181"/>
      <c r="E75" s="56"/>
      <c r="F75" s="57"/>
      <c r="G75" s="68"/>
      <c r="H75" s="68"/>
      <c r="I75" s="69"/>
      <c r="J75" s="70"/>
      <c r="K75" s="70"/>
    </row>
    <row r="76" spans="1:11" ht="15">
      <c r="A76" s="26" t="s">
        <v>66</v>
      </c>
      <c r="B76" s="18">
        <v>15</v>
      </c>
      <c r="C76" s="180">
        <v>32592</v>
      </c>
      <c r="D76" s="181"/>
      <c r="E76" s="58"/>
      <c r="F76" s="59"/>
      <c r="G76" s="71"/>
      <c r="H76" s="71"/>
      <c r="I76" s="69"/>
      <c r="J76" s="70"/>
      <c r="K76" s="70"/>
    </row>
    <row r="77" spans="1:11" ht="15">
      <c r="A77" s="26" t="s">
        <v>67</v>
      </c>
      <c r="B77" s="18">
        <v>18.5</v>
      </c>
      <c r="C77" s="180">
        <v>33138</v>
      </c>
      <c r="D77" s="181"/>
      <c r="E77" s="58"/>
      <c r="F77" s="59"/>
      <c r="G77" s="71"/>
      <c r="H77" s="71"/>
      <c r="I77" s="69"/>
      <c r="J77" s="70"/>
      <c r="K77" s="70"/>
    </row>
    <row r="78" spans="1:11" ht="15.75" thickBot="1">
      <c r="A78" s="27" t="s">
        <v>68</v>
      </c>
      <c r="B78" s="28">
        <v>18.5</v>
      </c>
      <c r="C78" s="174">
        <v>36351</v>
      </c>
      <c r="D78" s="175"/>
      <c r="E78" s="58"/>
      <c r="F78" s="59"/>
      <c r="G78" s="71"/>
      <c r="H78" s="71"/>
      <c r="I78" s="70"/>
      <c r="J78" s="70"/>
      <c r="K78" s="70"/>
    </row>
    <row r="79" ht="15.75" thickTop="1"/>
  </sheetData>
  <sheetProtection/>
  <mergeCells count="26">
    <mergeCell ref="C75:D75"/>
    <mergeCell ref="C76:D76"/>
    <mergeCell ref="C77:D77"/>
    <mergeCell ref="C78:D78"/>
    <mergeCell ref="G29:H29"/>
    <mergeCell ref="C50:D50"/>
    <mergeCell ref="C51:D51"/>
    <mergeCell ref="C58:D58"/>
    <mergeCell ref="C36:D36"/>
    <mergeCell ref="C37:D37"/>
    <mergeCell ref="C43:D43"/>
    <mergeCell ref="I1:I74"/>
    <mergeCell ref="A1:H1"/>
    <mergeCell ref="A2:H2"/>
    <mergeCell ref="A3:H3"/>
    <mergeCell ref="A4:H4"/>
    <mergeCell ref="A5:H5"/>
    <mergeCell ref="A6:H6"/>
    <mergeCell ref="A7:H7"/>
    <mergeCell ref="A8:H8"/>
    <mergeCell ref="C66:D66"/>
    <mergeCell ref="G16:H16"/>
    <mergeCell ref="G17:H17"/>
    <mergeCell ref="G18:H18"/>
    <mergeCell ref="G19:H19"/>
    <mergeCell ref="G28:H28"/>
  </mergeCells>
  <printOptions/>
  <pageMargins left="0.35433070866141736" right="0.31496062992125984" top="0.35433070866141736" bottom="0.25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A10">
      <selection activeCell="G12" sqref="G12:H64"/>
    </sheetView>
  </sheetViews>
  <sheetFormatPr defaultColWidth="9.140625" defaultRowHeight="15"/>
  <cols>
    <col min="1" max="8" width="13.7109375" style="0" customWidth="1"/>
  </cols>
  <sheetData>
    <row r="1" spans="1:13" ht="27" thickTop="1">
      <c r="A1" s="161" t="s">
        <v>134</v>
      </c>
      <c r="B1" s="162"/>
      <c r="C1" s="162"/>
      <c r="D1" s="162"/>
      <c r="E1" s="162"/>
      <c r="F1" s="162"/>
      <c r="G1" s="162"/>
      <c r="H1" s="162"/>
      <c r="I1" s="158" t="s">
        <v>142</v>
      </c>
      <c r="J1" s="63"/>
      <c r="K1" s="63"/>
      <c r="L1" s="63"/>
      <c r="M1" s="64"/>
    </row>
    <row r="2" spans="1:13" ht="56.25" customHeight="1">
      <c r="A2" s="163" t="s">
        <v>135</v>
      </c>
      <c r="B2" s="164"/>
      <c r="C2" s="164"/>
      <c r="D2" s="164"/>
      <c r="E2" s="164"/>
      <c r="F2" s="164"/>
      <c r="G2" s="164"/>
      <c r="H2" s="164"/>
      <c r="I2" s="159"/>
      <c r="J2" s="65"/>
      <c r="K2" s="65"/>
      <c r="L2" s="65"/>
      <c r="M2" s="64"/>
    </row>
    <row r="3" spans="1:13" ht="15">
      <c r="A3" s="165" t="s">
        <v>136</v>
      </c>
      <c r="B3" s="166"/>
      <c r="C3" s="166"/>
      <c r="D3" s="166"/>
      <c r="E3" s="166"/>
      <c r="F3" s="166"/>
      <c r="G3" s="166"/>
      <c r="H3" s="166"/>
      <c r="I3" s="159"/>
      <c r="J3" s="60"/>
      <c r="K3" s="60"/>
      <c r="L3" s="60"/>
      <c r="M3" s="64"/>
    </row>
    <row r="4" spans="1:13" ht="15">
      <c r="A4" s="167" t="s">
        <v>137</v>
      </c>
      <c r="B4" s="168"/>
      <c r="C4" s="168"/>
      <c r="D4" s="168"/>
      <c r="E4" s="168"/>
      <c r="F4" s="168"/>
      <c r="G4" s="168"/>
      <c r="H4" s="168"/>
      <c r="I4" s="159"/>
      <c r="J4" s="60"/>
      <c r="K4" s="60"/>
      <c r="L4" s="60"/>
      <c r="M4" s="64"/>
    </row>
    <row r="5" spans="1:13" ht="15">
      <c r="A5" s="167" t="s">
        <v>138</v>
      </c>
      <c r="B5" s="168"/>
      <c r="C5" s="168"/>
      <c r="D5" s="168"/>
      <c r="E5" s="168"/>
      <c r="F5" s="168"/>
      <c r="G5" s="168"/>
      <c r="H5" s="168"/>
      <c r="I5" s="159"/>
      <c r="J5" s="60"/>
      <c r="K5" s="60"/>
      <c r="L5" s="60"/>
      <c r="M5" s="64"/>
    </row>
    <row r="6" spans="1:13" ht="15">
      <c r="A6" s="169" t="s">
        <v>139</v>
      </c>
      <c r="B6" s="168"/>
      <c r="C6" s="168"/>
      <c r="D6" s="168"/>
      <c r="E6" s="168"/>
      <c r="F6" s="168"/>
      <c r="G6" s="168"/>
      <c r="H6" s="168"/>
      <c r="I6" s="159"/>
      <c r="J6" s="60"/>
      <c r="K6" s="60"/>
      <c r="L6" s="60"/>
      <c r="M6" s="64"/>
    </row>
    <row r="7" spans="1:13" ht="15.75" thickBot="1">
      <c r="A7" s="170" t="s">
        <v>140</v>
      </c>
      <c r="B7" s="171"/>
      <c r="C7" s="171"/>
      <c r="D7" s="171"/>
      <c r="E7" s="171"/>
      <c r="F7" s="171"/>
      <c r="G7" s="171"/>
      <c r="H7" s="171"/>
      <c r="I7" s="159"/>
      <c r="J7" s="66"/>
      <c r="K7" s="60"/>
      <c r="L7" s="60"/>
      <c r="M7" s="64"/>
    </row>
    <row r="8" spans="1:13" ht="15.75" thickBot="1">
      <c r="A8" s="172" t="s">
        <v>141</v>
      </c>
      <c r="B8" s="173"/>
      <c r="C8" s="173"/>
      <c r="D8" s="173"/>
      <c r="E8" s="173"/>
      <c r="F8" s="173"/>
      <c r="G8" s="173"/>
      <c r="H8" s="173"/>
      <c r="I8" s="159"/>
      <c r="J8" s="67"/>
      <c r="K8" s="67"/>
      <c r="L8" s="67"/>
      <c r="M8" s="64"/>
    </row>
    <row r="9" spans="1:13" ht="16.5" thickBot="1" thickTop="1">
      <c r="A9" s="184" t="s">
        <v>145</v>
      </c>
      <c r="B9" s="187" t="s">
        <v>146</v>
      </c>
      <c r="C9" s="187" t="s">
        <v>218</v>
      </c>
      <c r="D9" s="187" t="s">
        <v>219</v>
      </c>
      <c r="E9" s="190" t="s">
        <v>145</v>
      </c>
      <c r="F9" s="187" t="s">
        <v>146</v>
      </c>
      <c r="G9" s="190" t="s">
        <v>220</v>
      </c>
      <c r="H9" s="193" t="s">
        <v>221</v>
      </c>
      <c r="I9" s="159"/>
      <c r="J9" s="64"/>
      <c r="K9" s="64"/>
      <c r="L9" s="64"/>
      <c r="M9" s="64"/>
    </row>
    <row r="10" spans="1:13" ht="16.5" thickBot="1" thickTop="1">
      <c r="A10" s="185"/>
      <c r="B10" s="188"/>
      <c r="C10" s="188"/>
      <c r="D10" s="188">
        <v>2215.5</v>
      </c>
      <c r="E10" s="191"/>
      <c r="F10" s="188"/>
      <c r="G10" s="191">
        <v>39889.5</v>
      </c>
      <c r="H10" s="194">
        <v>41884.5</v>
      </c>
      <c r="I10" s="159"/>
      <c r="J10" s="64"/>
      <c r="K10" s="64"/>
      <c r="L10" s="64"/>
      <c r="M10" s="64"/>
    </row>
    <row r="11" spans="1:9" ht="16.5" thickBot="1" thickTop="1">
      <c r="A11" s="186"/>
      <c r="B11" s="189"/>
      <c r="C11" s="189"/>
      <c r="D11" s="189">
        <v>2415</v>
      </c>
      <c r="E11" s="192"/>
      <c r="F11" s="189"/>
      <c r="G11" s="192">
        <v>45885</v>
      </c>
      <c r="H11" s="195">
        <v>48184.5</v>
      </c>
      <c r="I11" s="159"/>
    </row>
    <row r="12" spans="1:15" ht="15.75" thickTop="1">
      <c r="A12" s="103">
        <v>0.18</v>
      </c>
      <c r="B12" s="144" t="s">
        <v>0</v>
      </c>
      <c r="C12" s="137">
        <v>3633</v>
      </c>
      <c r="D12" s="110">
        <v>2950.5</v>
      </c>
      <c r="E12" s="123">
        <v>15</v>
      </c>
      <c r="F12" s="124" t="s">
        <v>57</v>
      </c>
      <c r="G12" s="125">
        <v>31815</v>
      </c>
      <c r="H12" s="126">
        <v>30691.5</v>
      </c>
      <c r="I12" s="159"/>
      <c r="K12">
        <f>(C12*5)/100+C12</f>
        <v>3814.65</v>
      </c>
      <c r="L12">
        <f>(D12*5)/100+D12</f>
        <v>3098.025</v>
      </c>
      <c r="N12">
        <f>(G12*5)/100+G12</f>
        <v>33405.75</v>
      </c>
      <c r="O12">
        <f>(H12*5)/100+H12</f>
        <v>32226.075</v>
      </c>
    </row>
    <row r="13" spans="1:15" ht="15">
      <c r="A13" s="104">
        <v>0.12</v>
      </c>
      <c r="B13" s="145" t="s">
        <v>1</v>
      </c>
      <c r="C13" s="138">
        <v>3759</v>
      </c>
      <c r="D13" s="111">
        <v>2950.5</v>
      </c>
      <c r="E13" s="107">
        <v>15</v>
      </c>
      <c r="F13" s="81" t="s">
        <v>58</v>
      </c>
      <c r="G13" s="85">
        <v>31206</v>
      </c>
      <c r="H13" s="127">
        <v>29085</v>
      </c>
      <c r="I13" s="159"/>
      <c r="K13">
        <f aca="true" t="shared" si="0" ref="K13:K61">(C13*5)/100+C13</f>
        <v>3946.95</v>
      </c>
      <c r="L13">
        <f aca="true" t="shared" si="1" ref="L13:L61">(D13*5)/100+D13</f>
        <v>3098.025</v>
      </c>
      <c r="N13">
        <f aca="true" t="shared" si="2" ref="N13:N64">(G13*5)/100+G13</f>
        <v>32766.3</v>
      </c>
      <c r="O13">
        <f aca="true" t="shared" si="3" ref="O13:O64">(H13*5)/100+H13</f>
        <v>30539.25</v>
      </c>
    </row>
    <row r="14" spans="1:15" ht="15">
      <c r="A14" s="104">
        <v>0.25</v>
      </c>
      <c r="B14" s="145" t="s">
        <v>2</v>
      </c>
      <c r="C14" s="138">
        <v>3633</v>
      </c>
      <c r="D14" s="111">
        <v>3045</v>
      </c>
      <c r="E14" s="107">
        <v>11</v>
      </c>
      <c r="F14" s="81" t="s">
        <v>59</v>
      </c>
      <c r="G14" s="85">
        <v>30555</v>
      </c>
      <c r="H14" s="127">
        <v>28864.5</v>
      </c>
      <c r="I14" s="159"/>
      <c r="K14">
        <f t="shared" si="0"/>
        <v>3814.65</v>
      </c>
      <c r="L14">
        <f t="shared" si="1"/>
        <v>3197.25</v>
      </c>
      <c r="N14">
        <f t="shared" si="2"/>
        <v>32082.75</v>
      </c>
      <c r="O14">
        <f t="shared" si="3"/>
        <v>30307.725</v>
      </c>
    </row>
    <row r="15" spans="1:15" ht="15.75" thickBot="1">
      <c r="A15" s="105">
        <v>0.18</v>
      </c>
      <c r="B15" s="146" t="s">
        <v>3</v>
      </c>
      <c r="C15" s="139">
        <v>3895.5</v>
      </c>
      <c r="D15" s="112">
        <v>3045</v>
      </c>
      <c r="E15" s="107" t="s">
        <v>150</v>
      </c>
      <c r="F15" s="81" t="s">
        <v>60</v>
      </c>
      <c r="G15" s="85">
        <v>30051</v>
      </c>
      <c r="H15" s="127">
        <v>29526</v>
      </c>
      <c r="I15" s="159"/>
      <c r="K15">
        <f t="shared" si="0"/>
        <v>4090.275</v>
      </c>
      <c r="L15">
        <f t="shared" si="1"/>
        <v>3197.25</v>
      </c>
      <c r="N15">
        <f t="shared" si="2"/>
        <v>31553.55</v>
      </c>
      <c r="O15">
        <f t="shared" si="3"/>
        <v>31002.3</v>
      </c>
    </row>
    <row r="16" spans="1:15" ht="15.75" thickTop="1">
      <c r="A16" s="104">
        <v>0.37</v>
      </c>
      <c r="B16" s="145" t="s">
        <v>4</v>
      </c>
      <c r="C16" s="140">
        <v>4074</v>
      </c>
      <c r="D16" s="113">
        <v>3129</v>
      </c>
      <c r="E16" s="107">
        <v>18.5</v>
      </c>
      <c r="F16" s="81" t="s">
        <v>61</v>
      </c>
      <c r="G16" s="85">
        <v>33621</v>
      </c>
      <c r="H16" s="127">
        <v>32371.5</v>
      </c>
      <c r="I16" s="159"/>
      <c r="K16">
        <f t="shared" si="0"/>
        <v>4277.7</v>
      </c>
      <c r="L16">
        <f t="shared" si="1"/>
        <v>3285.45</v>
      </c>
      <c r="N16">
        <f t="shared" si="2"/>
        <v>35302.05</v>
      </c>
      <c r="O16">
        <f t="shared" si="3"/>
        <v>33990.075</v>
      </c>
    </row>
    <row r="17" spans="1:15" ht="15">
      <c r="A17" s="104">
        <v>0.25</v>
      </c>
      <c r="B17" s="145" t="s">
        <v>5</v>
      </c>
      <c r="C17" s="141">
        <v>4021.5</v>
      </c>
      <c r="D17" s="114">
        <v>3129</v>
      </c>
      <c r="E17" s="107">
        <v>18.5</v>
      </c>
      <c r="F17" s="81" t="s">
        <v>62</v>
      </c>
      <c r="G17" s="85">
        <v>34020</v>
      </c>
      <c r="H17" s="127">
        <v>32634</v>
      </c>
      <c r="I17" s="159"/>
      <c r="K17">
        <f t="shared" si="0"/>
        <v>4222.575</v>
      </c>
      <c r="L17">
        <f t="shared" si="1"/>
        <v>3285.45</v>
      </c>
      <c r="N17">
        <f t="shared" si="2"/>
        <v>35721</v>
      </c>
      <c r="O17">
        <f t="shared" si="3"/>
        <v>34265.7</v>
      </c>
    </row>
    <row r="18" spans="1:15" ht="15">
      <c r="A18" s="104">
        <v>0.18</v>
      </c>
      <c r="B18" s="145" t="s">
        <v>6</v>
      </c>
      <c r="C18" s="141">
        <v>4410</v>
      </c>
      <c r="D18" s="114">
        <v>3454.5</v>
      </c>
      <c r="E18" s="107">
        <v>15</v>
      </c>
      <c r="F18" s="81" t="s">
        <v>63</v>
      </c>
      <c r="G18" s="85">
        <v>34629</v>
      </c>
      <c r="H18" s="127">
        <v>32781</v>
      </c>
      <c r="I18" s="159"/>
      <c r="K18">
        <f t="shared" si="0"/>
        <v>4630.5</v>
      </c>
      <c r="L18">
        <f t="shared" si="1"/>
        <v>3627.225</v>
      </c>
      <c r="N18">
        <f t="shared" si="2"/>
        <v>36360.45</v>
      </c>
      <c r="O18">
        <f t="shared" si="3"/>
        <v>34420.05</v>
      </c>
    </row>
    <row r="19" spans="1:15" ht="15.75" thickBot="1">
      <c r="A19" s="104">
        <v>0.55</v>
      </c>
      <c r="B19" s="145" t="s">
        <v>7</v>
      </c>
      <c r="C19" s="141">
        <v>4221</v>
      </c>
      <c r="D19" s="114">
        <v>3234</v>
      </c>
      <c r="E19" s="128" t="s">
        <v>161</v>
      </c>
      <c r="F19" s="83" t="s">
        <v>64</v>
      </c>
      <c r="G19" s="86">
        <v>34482</v>
      </c>
      <c r="H19" s="129">
        <v>34482</v>
      </c>
      <c r="I19" s="159"/>
      <c r="K19">
        <f t="shared" si="0"/>
        <v>4432.05</v>
      </c>
      <c r="L19">
        <f t="shared" si="1"/>
        <v>3395.7</v>
      </c>
      <c r="N19">
        <f t="shared" si="2"/>
        <v>36206.1</v>
      </c>
      <c r="O19">
        <f t="shared" si="3"/>
        <v>36206.1</v>
      </c>
    </row>
    <row r="20" spans="1:15" ht="15.75" thickTop="1">
      <c r="A20" s="104">
        <v>0.37</v>
      </c>
      <c r="B20" s="145" t="s">
        <v>8</v>
      </c>
      <c r="C20" s="141">
        <v>4021.5</v>
      </c>
      <c r="D20" s="114">
        <v>3234</v>
      </c>
      <c r="E20" s="130" t="s">
        <v>166</v>
      </c>
      <c r="F20" s="80" t="s">
        <v>69</v>
      </c>
      <c r="G20" s="87">
        <v>41380.5</v>
      </c>
      <c r="H20" s="131">
        <v>36466.5</v>
      </c>
      <c r="I20" s="159"/>
      <c r="K20">
        <f t="shared" si="0"/>
        <v>4222.575</v>
      </c>
      <c r="L20">
        <f t="shared" si="1"/>
        <v>3395.7</v>
      </c>
      <c r="N20">
        <f t="shared" si="2"/>
        <v>43449.525</v>
      </c>
      <c r="O20">
        <f t="shared" si="3"/>
        <v>38289.825</v>
      </c>
    </row>
    <row r="21" spans="1:15" ht="15.75" thickBot="1">
      <c r="A21" s="104">
        <v>0.25</v>
      </c>
      <c r="B21" s="145" t="s">
        <v>9</v>
      </c>
      <c r="C21" s="142">
        <v>4452</v>
      </c>
      <c r="D21" s="115">
        <v>3948</v>
      </c>
      <c r="E21" s="107" t="s">
        <v>166</v>
      </c>
      <c r="F21" s="81" t="s">
        <v>70</v>
      </c>
      <c r="G21" s="85">
        <v>40677</v>
      </c>
      <c r="H21" s="127">
        <v>37611</v>
      </c>
      <c r="I21" s="159"/>
      <c r="K21">
        <f t="shared" si="0"/>
        <v>4674.6</v>
      </c>
      <c r="L21">
        <f t="shared" si="1"/>
        <v>4145.4</v>
      </c>
      <c r="N21">
        <f t="shared" si="2"/>
        <v>42710.85</v>
      </c>
      <c r="O21">
        <f t="shared" si="3"/>
        <v>39491.55</v>
      </c>
    </row>
    <row r="22" spans="1:15" ht="15.75" thickTop="1">
      <c r="A22" s="106">
        <v>0.75</v>
      </c>
      <c r="B22" s="147" t="s">
        <v>10</v>
      </c>
      <c r="C22" s="141">
        <v>3927</v>
      </c>
      <c r="D22" s="114">
        <v>3790.5</v>
      </c>
      <c r="E22" s="107" t="s">
        <v>167</v>
      </c>
      <c r="F22" s="81" t="s">
        <v>168</v>
      </c>
      <c r="G22" s="85">
        <v>46809</v>
      </c>
      <c r="H22" s="127">
        <v>43858.5</v>
      </c>
      <c r="I22" s="159"/>
      <c r="K22">
        <f t="shared" si="0"/>
        <v>4123.35</v>
      </c>
      <c r="L22">
        <f t="shared" si="1"/>
        <v>3980.025</v>
      </c>
      <c r="N22">
        <f t="shared" si="2"/>
        <v>49149.45</v>
      </c>
      <c r="O22">
        <f t="shared" si="3"/>
        <v>46051.425</v>
      </c>
    </row>
    <row r="23" spans="1:15" ht="15">
      <c r="A23" s="104">
        <v>0.55</v>
      </c>
      <c r="B23" s="145" t="s">
        <v>11</v>
      </c>
      <c r="C23" s="141">
        <v>3927</v>
      </c>
      <c r="D23" s="114">
        <v>3948</v>
      </c>
      <c r="E23" s="107" t="s">
        <v>167</v>
      </c>
      <c r="F23" s="81" t="s">
        <v>169</v>
      </c>
      <c r="G23" s="85">
        <v>51030</v>
      </c>
      <c r="H23" s="127">
        <v>49213.5</v>
      </c>
      <c r="I23" s="159"/>
      <c r="K23">
        <f t="shared" si="0"/>
        <v>4123.35</v>
      </c>
      <c r="L23">
        <f t="shared" si="1"/>
        <v>4145.4</v>
      </c>
      <c r="N23">
        <f t="shared" si="2"/>
        <v>53581.5</v>
      </c>
      <c r="O23">
        <f t="shared" si="3"/>
        <v>51674.175</v>
      </c>
    </row>
    <row r="24" spans="1:15" ht="15">
      <c r="A24" s="104">
        <v>0.37</v>
      </c>
      <c r="B24" s="145" t="s">
        <v>12</v>
      </c>
      <c r="C24" s="141">
        <v>4021.5</v>
      </c>
      <c r="D24" s="114">
        <v>3790.5</v>
      </c>
      <c r="E24" s="107" t="s">
        <v>170</v>
      </c>
      <c r="F24" s="81" t="s">
        <v>171</v>
      </c>
      <c r="G24" s="85">
        <v>43176</v>
      </c>
      <c r="H24" s="127">
        <v>41569.5</v>
      </c>
      <c r="I24" s="159"/>
      <c r="K24">
        <f t="shared" si="0"/>
        <v>4222.575</v>
      </c>
      <c r="L24">
        <f t="shared" si="1"/>
        <v>3980.025</v>
      </c>
      <c r="N24">
        <f t="shared" si="2"/>
        <v>45334.8</v>
      </c>
      <c r="O24">
        <f t="shared" si="3"/>
        <v>43647.975</v>
      </c>
    </row>
    <row r="25" spans="1:15" ht="15.75" thickBot="1">
      <c r="A25" s="104">
        <v>0.18</v>
      </c>
      <c r="B25" s="145" t="s">
        <v>13</v>
      </c>
      <c r="C25" s="141">
        <v>0</v>
      </c>
      <c r="D25" s="114">
        <v>0</v>
      </c>
      <c r="E25" s="128" t="s">
        <v>172</v>
      </c>
      <c r="F25" s="83" t="s">
        <v>173</v>
      </c>
      <c r="G25" s="86">
        <v>45465</v>
      </c>
      <c r="H25" s="129">
        <v>43848</v>
      </c>
      <c r="I25" s="159"/>
      <c r="K25">
        <f t="shared" si="0"/>
        <v>0</v>
      </c>
      <c r="L25">
        <f t="shared" si="1"/>
        <v>0</v>
      </c>
      <c r="N25">
        <f t="shared" si="2"/>
        <v>47738.25</v>
      </c>
      <c r="O25">
        <f t="shared" si="3"/>
        <v>46040.4</v>
      </c>
    </row>
    <row r="26" spans="1:15" ht="15.75" thickTop="1">
      <c r="A26" s="104">
        <v>1.1</v>
      </c>
      <c r="B26" s="145" t="s">
        <v>14</v>
      </c>
      <c r="C26" s="141">
        <v>4105.5</v>
      </c>
      <c r="D26" s="114">
        <v>3958.5</v>
      </c>
      <c r="E26" s="106" t="s">
        <v>174</v>
      </c>
      <c r="F26" s="80" t="s">
        <v>175</v>
      </c>
      <c r="G26" s="87">
        <v>70591.5</v>
      </c>
      <c r="H26" s="131">
        <v>70591.5</v>
      </c>
      <c r="I26" s="159"/>
      <c r="K26">
        <f t="shared" si="0"/>
        <v>4310.775</v>
      </c>
      <c r="L26">
        <f t="shared" si="1"/>
        <v>4156.425</v>
      </c>
      <c r="N26">
        <f t="shared" si="2"/>
        <v>74121.075</v>
      </c>
      <c r="O26">
        <f t="shared" si="3"/>
        <v>74121.075</v>
      </c>
    </row>
    <row r="27" spans="1:15" ht="15">
      <c r="A27" s="104">
        <v>0.75</v>
      </c>
      <c r="B27" s="145" t="s">
        <v>15</v>
      </c>
      <c r="C27" s="141">
        <v>4105.5</v>
      </c>
      <c r="D27" s="114">
        <v>3990</v>
      </c>
      <c r="E27" s="104" t="s">
        <v>174</v>
      </c>
      <c r="F27" s="81" t="s">
        <v>176</v>
      </c>
      <c r="G27" s="85">
        <v>71631</v>
      </c>
      <c r="H27" s="127">
        <v>71221.5</v>
      </c>
      <c r="I27" s="159"/>
      <c r="K27">
        <f t="shared" si="0"/>
        <v>4310.775</v>
      </c>
      <c r="L27">
        <f t="shared" si="1"/>
        <v>4189.5</v>
      </c>
      <c r="N27">
        <f t="shared" si="2"/>
        <v>75212.55</v>
      </c>
      <c r="O27">
        <f t="shared" si="3"/>
        <v>74782.575</v>
      </c>
    </row>
    <row r="28" spans="1:15" ht="15">
      <c r="A28" s="104">
        <v>0.55</v>
      </c>
      <c r="B28" s="145" t="s">
        <v>16</v>
      </c>
      <c r="C28" s="141">
        <v>4263</v>
      </c>
      <c r="D28" s="114">
        <v>4861.5</v>
      </c>
      <c r="E28" s="104" t="s">
        <v>166</v>
      </c>
      <c r="F28" s="81" t="s">
        <v>177</v>
      </c>
      <c r="G28" s="85">
        <v>63777</v>
      </c>
      <c r="H28" s="127">
        <v>63252</v>
      </c>
      <c r="I28" s="159"/>
      <c r="K28">
        <f t="shared" si="0"/>
        <v>4476.15</v>
      </c>
      <c r="L28">
        <f t="shared" si="1"/>
        <v>5104.575</v>
      </c>
      <c r="N28">
        <f t="shared" si="2"/>
        <v>66965.85</v>
      </c>
      <c r="O28">
        <f t="shared" si="3"/>
        <v>66414.6</v>
      </c>
    </row>
    <row r="29" spans="1:15" ht="15.75" thickBot="1">
      <c r="A29" s="105">
        <v>0.25</v>
      </c>
      <c r="B29" s="146" t="s">
        <v>17</v>
      </c>
      <c r="C29" s="141">
        <v>4756.5</v>
      </c>
      <c r="D29" s="114">
        <v>4861.5</v>
      </c>
      <c r="E29" s="104" t="s">
        <v>170</v>
      </c>
      <c r="F29" s="81" t="s">
        <v>178</v>
      </c>
      <c r="G29" s="85">
        <v>70654.5</v>
      </c>
      <c r="H29" s="127">
        <v>69100.5</v>
      </c>
      <c r="I29" s="159"/>
      <c r="K29">
        <f t="shared" si="0"/>
        <v>4994.325</v>
      </c>
      <c r="L29">
        <f t="shared" si="1"/>
        <v>5104.575</v>
      </c>
      <c r="N29">
        <f t="shared" si="2"/>
        <v>74187.225</v>
      </c>
      <c r="O29">
        <f t="shared" si="3"/>
        <v>72555.525</v>
      </c>
    </row>
    <row r="30" spans="1:15" ht="15.75" thickTop="1">
      <c r="A30" s="104">
        <v>1.5</v>
      </c>
      <c r="B30" s="145" t="s">
        <v>18</v>
      </c>
      <c r="C30" s="140">
        <v>5176.5</v>
      </c>
      <c r="D30" s="116">
        <v>5460</v>
      </c>
      <c r="E30" s="104" t="s">
        <v>179</v>
      </c>
      <c r="F30" s="81" t="s">
        <v>83</v>
      </c>
      <c r="G30" s="85">
        <v>78340.5</v>
      </c>
      <c r="H30" s="127">
        <v>77899.5</v>
      </c>
      <c r="I30" s="159"/>
      <c r="K30">
        <f t="shared" si="0"/>
        <v>5435.325</v>
      </c>
      <c r="L30">
        <f t="shared" si="1"/>
        <v>5733</v>
      </c>
      <c r="N30">
        <f t="shared" si="2"/>
        <v>82257.525</v>
      </c>
      <c r="O30">
        <f t="shared" si="3"/>
        <v>81794.475</v>
      </c>
    </row>
    <row r="31" spans="1:15" ht="15">
      <c r="A31" s="104">
        <v>1.1</v>
      </c>
      <c r="B31" s="145" t="s">
        <v>19</v>
      </c>
      <c r="C31" s="141">
        <v>5176.5</v>
      </c>
      <c r="D31" s="117">
        <v>5460</v>
      </c>
      <c r="E31" s="104" t="s">
        <v>179</v>
      </c>
      <c r="F31" s="81" t="s">
        <v>84</v>
      </c>
      <c r="G31" s="85">
        <v>81448.5</v>
      </c>
      <c r="H31" s="127">
        <v>80913</v>
      </c>
      <c r="I31" s="159"/>
      <c r="K31">
        <f t="shared" si="0"/>
        <v>5435.325</v>
      </c>
      <c r="L31">
        <f t="shared" si="1"/>
        <v>5733</v>
      </c>
      <c r="N31">
        <f t="shared" si="2"/>
        <v>85520.925</v>
      </c>
      <c r="O31">
        <f t="shared" si="3"/>
        <v>84958.65</v>
      </c>
    </row>
    <row r="32" spans="1:15" ht="15">
      <c r="A32" s="104">
        <v>0.75</v>
      </c>
      <c r="B32" s="145" t="s">
        <v>20</v>
      </c>
      <c r="C32" s="141">
        <v>5176.5</v>
      </c>
      <c r="D32" s="117">
        <v>5460</v>
      </c>
      <c r="E32" s="104" t="s">
        <v>167</v>
      </c>
      <c r="F32" s="81" t="s">
        <v>85</v>
      </c>
      <c r="G32" s="85">
        <v>73752</v>
      </c>
      <c r="H32" s="127">
        <v>74214</v>
      </c>
      <c r="I32" s="159"/>
      <c r="K32">
        <f t="shared" si="0"/>
        <v>5435.325</v>
      </c>
      <c r="L32">
        <f t="shared" si="1"/>
        <v>5733</v>
      </c>
      <c r="N32">
        <f t="shared" si="2"/>
        <v>77439.6</v>
      </c>
      <c r="O32">
        <f t="shared" si="3"/>
        <v>77924.7</v>
      </c>
    </row>
    <row r="33" spans="1:15" ht="15.75" thickBot="1">
      <c r="A33" s="104">
        <v>0.37</v>
      </c>
      <c r="B33" s="145" t="s">
        <v>147</v>
      </c>
      <c r="C33" s="141">
        <v>5449.5</v>
      </c>
      <c r="D33" s="117">
        <v>5575.5</v>
      </c>
      <c r="E33" s="105" t="s">
        <v>166</v>
      </c>
      <c r="F33" s="82" t="s">
        <v>86</v>
      </c>
      <c r="G33" s="88">
        <v>76545</v>
      </c>
      <c r="H33" s="132">
        <v>74854.5</v>
      </c>
      <c r="I33" s="159"/>
      <c r="K33">
        <f t="shared" si="0"/>
        <v>5721.975</v>
      </c>
      <c r="L33">
        <f t="shared" si="1"/>
        <v>5854.275</v>
      </c>
      <c r="N33">
        <f t="shared" si="2"/>
        <v>80372.25</v>
      </c>
      <c r="O33">
        <f t="shared" si="3"/>
        <v>78597.225</v>
      </c>
    </row>
    <row r="34" spans="1:15" ht="15.75" thickTop="1">
      <c r="A34" s="104">
        <v>2.2</v>
      </c>
      <c r="B34" s="145" t="s">
        <v>148</v>
      </c>
      <c r="C34" s="141">
        <v>5491.5</v>
      </c>
      <c r="D34" s="117">
        <v>5743.5</v>
      </c>
      <c r="E34" s="133" t="s">
        <v>180</v>
      </c>
      <c r="F34" s="84" t="s">
        <v>181</v>
      </c>
      <c r="G34" s="89">
        <v>96904.5</v>
      </c>
      <c r="H34" s="134">
        <v>89733</v>
      </c>
      <c r="I34" s="159"/>
      <c r="K34">
        <f t="shared" si="0"/>
        <v>5766.075</v>
      </c>
      <c r="L34">
        <f t="shared" si="1"/>
        <v>6030.675</v>
      </c>
      <c r="N34">
        <f t="shared" si="2"/>
        <v>101749.725</v>
      </c>
      <c r="O34">
        <f t="shared" si="3"/>
        <v>94219.65</v>
      </c>
    </row>
    <row r="35" spans="1:15" ht="15">
      <c r="A35" s="104">
        <v>1.5</v>
      </c>
      <c r="B35" s="145" t="s">
        <v>23</v>
      </c>
      <c r="C35" s="141">
        <v>5491.5</v>
      </c>
      <c r="D35" s="117">
        <v>5743.5</v>
      </c>
      <c r="E35" s="104" t="s">
        <v>180</v>
      </c>
      <c r="F35" s="81" t="s">
        <v>182</v>
      </c>
      <c r="G35" s="85">
        <v>87790.5</v>
      </c>
      <c r="H35" s="127">
        <v>84955.5</v>
      </c>
      <c r="I35" s="159"/>
      <c r="K35">
        <f t="shared" si="0"/>
        <v>5766.075</v>
      </c>
      <c r="L35">
        <f t="shared" si="1"/>
        <v>6030.675</v>
      </c>
      <c r="N35">
        <f t="shared" si="2"/>
        <v>92180.025</v>
      </c>
      <c r="O35">
        <f t="shared" si="3"/>
        <v>89203.275</v>
      </c>
    </row>
    <row r="36" spans="1:15" ht="15">
      <c r="A36" s="104">
        <v>1.1</v>
      </c>
      <c r="B36" s="145" t="s">
        <v>24</v>
      </c>
      <c r="C36" s="141">
        <v>5491.5</v>
      </c>
      <c r="D36" s="117">
        <v>6321</v>
      </c>
      <c r="E36" s="104" t="s">
        <v>174</v>
      </c>
      <c r="F36" s="81" t="s">
        <v>183</v>
      </c>
      <c r="G36" s="85">
        <v>86509.5</v>
      </c>
      <c r="H36" s="127">
        <v>86509.5</v>
      </c>
      <c r="I36" s="159"/>
      <c r="K36">
        <f t="shared" si="0"/>
        <v>5766.075</v>
      </c>
      <c r="L36">
        <f t="shared" si="1"/>
        <v>6637.05</v>
      </c>
      <c r="N36">
        <f t="shared" si="2"/>
        <v>90834.975</v>
      </c>
      <c r="O36">
        <f t="shared" si="3"/>
        <v>90834.975</v>
      </c>
    </row>
    <row r="37" spans="1:15" ht="15.75" thickBot="1">
      <c r="A37" s="104">
        <v>0.55</v>
      </c>
      <c r="B37" s="145" t="s">
        <v>25</v>
      </c>
      <c r="C37" s="142">
        <v>5796</v>
      </c>
      <c r="D37" s="118">
        <v>6132</v>
      </c>
      <c r="E37" s="105" t="s">
        <v>167</v>
      </c>
      <c r="F37" s="82" t="s">
        <v>184</v>
      </c>
      <c r="G37" s="88">
        <v>98290.5</v>
      </c>
      <c r="H37" s="132">
        <v>91486.5</v>
      </c>
      <c r="I37" s="159"/>
      <c r="K37">
        <f t="shared" si="0"/>
        <v>6085.8</v>
      </c>
      <c r="L37">
        <f t="shared" si="1"/>
        <v>6438.6</v>
      </c>
      <c r="N37">
        <f t="shared" si="2"/>
        <v>103205.025</v>
      </c>
      <c r="O37">
        <f t="shared" si="3"/>
        <v>96060.825</v>
      </c>
    </row>
    <row r="38" spans="1:15" ht="15.75" thickTop="1">
      <c r="A38" s="106">
        <v>3</v>
      </c>
      <c r="B38" s="147" t="s">
        <v>28</v>
      </c>
      <c r="C38" s="140">
        <v>6909</v>
      </c>
      <c r="D38" s="116">
        <v>7045.5</v>
      </c>
      <c r="E38" s="133" t="s">
        <v>185</v>
      </c>
      <c r="F38" s="84" t="s">
        <v>186</v>
      </c>
      <c r="G38" s="89">
        <v>123805.5</v>
      </c>
      <c r="H38" s="134">
        <v>117831</v>
      </c>
      <c r="I38" s="159"/>
      <c r="K38">
        <f t="shared" si="0"/>
        <v>7254.45</v>
      </c>
      <c r="L38">
        <f t="shared" si="1"/>
        <v>7397.775</v>
      </c>
      <c r="N38">
        <f t="shared" si="2"/>
        <v>129995.775</v>
      </c>
      <c r="O38">
        <f t="shared" si="3"/>
        <v>123722.55</v>
      </c>
    </row>
    <row r="39" spans="1:15" ht="15">
      <c r="A39" s="104">
        <v>2.2</v>
      </c>
      <c r="B39" s="145" t="s">
        <v>29</v>
      </c>
      <c r="C39" s="141">
        <v>6646.5</v>
      </c>
      <c r="D39" s="117">
        <v>7182</v>
      </c>
      <c r="E39" s="104" t="s">
        <v>185</v>
      </c>
      <c r="F39" s="81" t="s">
        <v>187</v>
      </c>
      <c r="G39" s="85">
        <v>127984.5</v>
      </c>
      <c r="H39" s="127">
        <v>131439</v>
      </c>
      <c r="I39" s="159"/>
      <c r="K39">
        <f t="shared" si="0"/>
        <v>6978.825</v>
      </c>
      <c r="L39">
        <f t="shared" si="1"/>
        <v>7541.1</v>
      </c>
      <c r="N39">
        <f t="shared" si="2"/>
        <v>134383.725</v>
      </c>
      <c r="O39">
        <f t="shared" si="3"/>
        <v>138010.95</v>
      </c>
    </row>
    <row r="40" spans="1:15" ht="15">
      <c r="A40" s="104">
        <v>1.5</v>
      </c>
      <c r="B40" s="145" t="s">
        <v>30</v>
      </c>
      <c r="C40" s="141">
        <v>6646.5</v>
      </c>
      <c r="D40" s="117">
        <v>7182</v>
      </c>
      <c r="E40" s="104" t="s">
        <v>179</v>
      </c>
      <c r="F40" s="81" t="s">
        <v>188</v>
      </c>
      <c r="G40" s="85">
        <v>116466</v>
      </c>
      <c r="H40" s="127">
        <v>105598.5</v>
      </c>
      <c r="I40" s="159"/>
      <c r="K40">
        <f t="shared" si="0"/>
        <v>6978.825</v>
      </c>
      <c r="L40">
        <f t="shared" si="1"/>
        <v>7541.1</v>
      </c>
      <c r="N40">
        <f t="shared" si="2"/>
        <v>122289.3</v>
      </c>
      <c r="O40">
        <f t="shared" si="3"/>
        <v>110878.425</v>
      </c>
    </row>
    <row r="41" spans="1:15" ht="15">
      <c r="A41" s="104">
        <v>0.75</v>
      </c>
      <c r="B41" s="145" t="s">
        <v>31</v>
      </c>
      <c r="C41" s="141">
        <v>8379</v>
      </c>
      <c r="D41" s="117">
        <v>7318.5</v>
      </c>
      <c r="E41" s="104" t="s">
        <v>174</v>
      </c>
      <c r="F41" s="81" t="s">
        <v>189</v>
      </c>
      <c r="G41" s="85">
        <v>118408.5</v>
      </c>
      <c r="H41" s="127">
        <v>114019.5</v>
      </c>
      <c r="I41" s="159"/>
      <c r="K41">
        <f t="shared" si="0"/>
        <v>8797.95</v>
      </c>
      <c r="L41">
        <f t="shared" si="1"/>
        <v>7684.425</v>
      </c>
      <c r="N41">
        <f t="shared" si="2"/>
        <v>124328.925</v>
      </c>
      <c r="O41">
        <f t="shared" si="3"/>
        <v>119720.475</v>
      </c>
    </row>
    <row r="42" spans="1:15" ht="15.75" thickBot="1">
      <c r="A42" s="105">
        <v>1.1</v>
      </c>
      <c r="B42" s="146" t="s">
        <v>149</v>
      </c>
      <c r="C42" s="142">
        <v>8116.5</v>
      </c>
      <c r="D42" s="118">
        <v>8053.5</v>
      </c>
      <c r="E42" s="104" t="s">
        <v>190</v>
      </c>
      <c r="F42" s="81" t="s">
        <v>191</v>
      </c>
      <c r="G42" s="85">
        <v>136069.5</v>
      </c>
      <c r="H42" s="127">
        <v>140941.5</v>
      </c>
      <c r="I42" s="159"/>
      <c r="K42">
        <f t="shared" si="0"/>
        <v>8522.325</v>
      </c>
      <c r="L42">
        <f t="shared" si="1"/>
        <v>8456.175</v>
      </c>
      <c r="N42">
        <f t="shared" si="2"/>
        <v>142872.975</v>
      </c>
      <c r="O42">
        <f t="shared" si="3"/>
        <v>147988.575</v>
      </c>
    </row>
    <row r="43" spans="1:15" ht="15.75" thickTop="1">
      <c r="A43" s="106">
        <v>4</v>
      </c>
      <c r="B43" s="147" t="s">
        <v>34</v>
      </c>
      <c r="C43" s="140">
        <v>8704.5</v>
      </c>
      <c r="D43" s="119">
        <v>8253</v>
      </c>
      <c r="E43" s="104" t="s">
        <v>190</v>
      </c>
      <c r="F43" s="81" t="s">
        <v>192</v>
      </c>
      <c r="G43" s="85">
        <v>150076.5</v>
      </c>
      <c r="H43" s="127">
        <v>149142</v>
      </c>
      <c r="I43" s="159"/>
      <c r="K43">
        <f t="shared" si="0"/>
        <v>9139.725</v>
      </c>
      <c r="L43">
        <f t="shared" si="1"/>
        <v>8665.65</v>
      </c>
      <c r="N43">
        <f t="shared" si="2"/>
        <v>157580.325</v>
      </c>
      <c r="O43">
        <f t="shared" si="3"/>
        <v>156599.1</v>
      </c>
    </row>
    <row r="44" spans="1:15" ht="15">
      <c r="A44" s="104">
        <v>3</v>
      </c>
      <c r="B44" s="145" t="s">
        <v>35</v>
      </c>
      <c r="C44" s="141">
        <v>8704.5</v>
      </c>
      <c r="D44" s="120">
        <v>8253</v>
      </c>
      <c r="E44" s="104" t="s">
        <v>180</v>
      </c>
      <c r="F44" s="81" t="s">
        <v>193</v>
      </c>
      <c r="G44" s="85">
        <v>124456.5</v>
      </c>
      <c r="H44" s="127">
        <v>124215</v>
      </c>
      <c r="I44" s="159"/>
      <c r="K44">
        <f t="shared" si="0"/>
        <v>9139.725</v>
      </c>
      <c r="L44">
        <f t="shared" si="1"/>
        <v>8665.65</v>
      </c>
      <c r="N44">
        <f t="shared" si="2"/>
        <v>130679.325</v>
      </c>
      <c r="O44">
        <f t="shared" si="3"/>
        <v>130425.75</v>
      </c>
    </row>
    <row r="45" spans="1:15" ht="15.75" thickBot="1">
      <c r="A45" s="104">
        <v>5.5</v>
      </c>
      <c r="B45" s="145" t="s">
        <v>36</v>
      </c>
      <c r="C45" s="141">
        <v>9387</v>
      </c>
      <c r="D45" s="120">
        <v>9030</v>
      </c>
      <c r="E45" s="105" t="s">
        <v>179</v>
      </c>
      <c r="F45" s="82" t="s">
        <v>194</v>
      </c>
      <c r="G45" s="88">
        <v>135250.5</v>
      </c>
      <c r="H45" s="132">
        <v>132783</v>
      </c>
      <c r="I45" s="159"/>
      <c r="K45">
        <f t="shared" si="0"/>
        <v>9856.35</v>
      </c>
      <c r="L45">
        <f t="shared" si="1"/>
        <v>9481.5</v>
      </c>
      <c r="N45">
        <f t="shared" si="2"/>
        <v>142013.025</v>
      </c>
      <c r="O45">
        <f t="shared" si="3"/>
        <v>139422.15</v>
      </c>
    </row>
    <row r="46" spans="1:15" ht="15.75" thickTop="1">
      <c r="A46" s="104">
        <v>4</v>
      </c>
      <c r="B46" s="145" t="s">
        <v>37</v>
      </c>
      <c r="C46" s="141">
        <v>8799</v>
      </c>
      <c r="D46" s="120">
        <v>9030</v>
      </c>
      <c r="E46" s="133" t="s">
        <v>195</v>
      </c>
      <c r="F46" s="84" t="s">
        <v>196</v>
      </c>
      <c r="G46" s="89">
        <v>168126</v>
      </c>
      <c r="H46" s="134">
        <v>165784.5</v>
      </c>
      <c r="I46" s="159"/>
      <c r="K46">
        <f t="shared" si="0"/>
        <v>9238.95</v>
      </c>
      <c r="L46">
        <f t="shared" si="1"/>
        <v>9481.5</v>
      </c>
      <c r="N46">
        <f t="shared" si="2"/>
        <v>176532.3</v>
      </c>
      <c r="O46">
        <f t="shared" si="3"/>
        <v>174073.725</v>
      </c>
    </row>
    <row r="47" spans="1:15" ht="15">
      <c r="A47" s="104">
        <v>2.2</v>
      </c>
      <c r="B47" s="145" t="s">
        <v>38</v>
      </c>
      <c r="C47" s="141">
        <v>8641.5</v>
      </c>
      <c r="D47" s="120">
        <v>8820</v>
      </c>
      <c r="E47" s="104" t="s">
        <v>195</v>
      </c>
      <c r="F47" s="81" t="s">
        <v>197</v>
      </c>
      <c r="G47" s="85">
        <v>179539.5</v>
      </c>
      <c r="H47" s="127">
        <v>169638</v>
      </c>
      <c r="I47" s="159"/>
      <c r="K47">
        <f t="shared" si="0"/>
        <v>9073.575</v>
      </c>
      <c r="L47">
        <f t="shared" si="1"/>
        <v>9261</v>
      </c>
      <c r="N47">
        <f t="shared" si="2"/>
        <v>188516.475</v>
      </c>
      <c r="O47">
        <f t="shared" si="3"/>
        <v>178119.9</v>
      </c>
    </row>
    <row r="48" spans="1:15" ht="15.75" thickBot="1">
      <c r="A48" s="104">
        <v>1.5</v>
      </c>
      <c r="B48" s="145" t="s">
        <v>39</v>
      </c>
      <c r="C48" s="142">
        <v>8967</v>
      </c>
      <c r="D48" s="120">
        <v>9103.5</v>
      </c>
      <c r="E48" s="104" t="s">
        <v>185</v>
      </c>
      <c r="F48" s="81" t="s">
        <v>198</v>
      </c>
      <c r="G48" s="85">
        <v>160093.5</v>
      </c>
      <c r="H48" s="127">
        <v>157090.5</v>
      </c>
      <c r="I48" s="159"/>
      <c r="K48">
        <f t="shared" si="0"/>
        <v>9415.35</v>
      </c>
      <c r="L48">
        <f t="shared" si="1"/>
        <v>9558.675</v>
      </c>
      <c r="N48">
        <f t="shared" si="2"/>
        <v>168098.175</v>
      </c>
      <c r="O48">
        <f t="shared" si="3"/>
        <v>164945.025</v>
      </c>
    </row>
    <row r="49" spans="1:15" ht="15.75" thickTop="1">
      <c r="A49" s="106" t="s">
        <v>150</v>
      </c>
      <c r="B49" s="147" t="s">
        <v>151</v>
      </c>
      <c r="C49" s="141">
        <v>12841.5</v>
      </c>
      <c r="D49" s="119">
        <v>12180</v>
      </c>
      <c r="E49" s="104" t="s">
        <v>180</v>
      </c>
      <c r="F49" s="81" t="s">
        <v>199</v>
      </c>
      <c r="G49" s="85">
        <v>157174.5</v>
      </c>
      <c r="H49" s="127">
        <v>161238</v>
      </c>
      <c r="I49" s="159"/>
      <c r="K49">
        <f t="shared" si="0"/>
        <v>13483.575</v>
      </c>
      <c r="L49">
        <f t="shared" si="1"/>
        <v>12789</v>
      </c>
      <c r="N49">
        <f t="shared" si="2"/>
        <v>165033.225</v>
      </c>
      <c r="O49">
        <f t="shared" si="3"/>
        <v>169299.9</v>
      </c>
    </row>
    <row r="50" spans="1:15" ht="15">
      <c r="A50" s="104" t="s">
        <v>152</v>
      </c>
      <c r="B50" s="145" t="s">
        <v>153</v>
      </c>
      <c r="C50" s="141">
        <v>12841.5</v>
      </c>
      <c r="D50" s="120">
        <v>12705</v>
      </c>
      <c r="E50" s="104" t="s">
        <v>200</v>
      </c>
      <c r="F50" s="81" t="s">
        <v>201</v>
      </c>
      <c r="G50" s="85">
        <v>179413.5</v>
      </c>
      <c r="H50" s="127">
        <v>190186.5</v>
      </c>
      <c r="I50" s="159"/>
      <c r="K50">
        <f t="shared" si="0"/>
        <v>13483.575</v>
      </c>
      <c r="L50">
        <f t="shared" si="1"/>
        <v>13340.25</v>
      </c>
      <c r="N50">
        <f t="shared" si="2"/>
        <v>188384.175</v>
      </c>
      <c r="O50">
        <f t="shared" si="3"/>
        <v>199695.825</v>
      </c>
    </row>
    <row r="51" spans="1:15" ht="15">
      <c r="A51" s="104" t="s">
        <v>154</v>
      </c>
      <c r="B51" s="145" t="s">
        <v>155</v>
      </c>
      <c r="C51" s="141">
        <v>12841.5</v>
      </c>
      <c r="D51" s="120">
        <v>12285</v>
      </c>
      <c r="E51" s="104" t="s">
        <v>200</v>
      </c>
      <c r="F51" s="81" t="s">
        <v>202</v>
      </c>
      <c r="G51" s="85">
        <v>228459</v>
      </c>
      <c r="H51" s="127">
        <v>196171.5</v>
      </c>
      <c r="I51" s="159"/>
      <c r="K51">
        <f t="shared" si="0"/>
        <v>13483.575</v>
      </c>
      <c r="L51">
        <f t="shared" si="1"/>
        <v>12899.25</v>
      </c>
      <c r="N51">
        <f t="shared" si="2"/>
        <v>239881.95</v>
      </c>
      <c r="O51">
        <f t="shared" si="3"/>
        <v>205980.075</v>
      </c>
    </row>
    <row r="52" spans="1:15" ht="15">
      <c r="A52" s="104" t="s">
        <v>156</v>
      </c>
      <c r="B52" s="145" t="s">
        <v>157</v>
      </c>
      <c r="C52" s="141">
        <v>12820.5</v>
      </c>
      <c r="D52" s="120">
        <v>12705</v>
      </c>
      <c r="E52" s="104" t="s">
        <v>190</v>
      </c>
      <c r="F52" s="81" t="s">
        <v>203</v>
      </c>
      <c r="G52" s="85">
        <v>197946</v>
      </c>
      <c r="H52" s="127">
        <v>197788.5</v>
      </c>
      <c r="I52" s="159"/>
      <c r="K52">
        <f t="shared" si="0"/>
        <v>13461.525</v>
      </c>
      <c r="L52">
        <f t="shared" si="1"/>
        <v>13340.25</v>
      </c>
      <c r="N52">
        <f t="shared" si="2"/>
        <v>207843.3</v>
      </c>
      <c r="O52">
        <f t="shared" si="3"/>
        <v>207677.925</v>
      </c>
    </row>
    <row r="53" spans="1:15" ht="15.75" thickBot="1">
      <c r="A53" s="104" t="s">
        <v>158</v>
      </c>
      <c r="B53" s="145" t="s">
        <v>159</v>
      </c>
      <c r="C53" s="141">
        <v>12820.5</v>
      </c>
      <c r="D53" s="120">
        <v>12589.5</v>
      </c>
      <c r="E53" s="104" t="s">
        <v>185</v>
      </c>
      <c r="F53" s="81" t="s">
        <v>204</v>
      </c>
      <c r="G53" s="85">
        <v>193483.5</v>
      </c>
      <c r="H53" s="127">
        <v>203920.5</v>
      </c>
      <c r="I53" s="159"/>
      <c r="K53">
        <f t="shared" si="0"/>
        <v>13461.525</v>
      </c>
      <c r="L53">
        <f t="shared" si="1"/>
        <v>13218.975</v>
      </c>
      <c r="N53">
        <f t="shared" si="2"/>
        <v>203157.675</v>
      </c>
      <c r="O53">
        <f t="shared" si="3"/>
        <v>214116.525</v>
      </c>
    </row>
    <row r="54" spans="1:15" ht="16.5" thickBot="1" thickTop="1">
      <c r="A54" s="105" t="s">
        <v>154</v>
      </c>
      <c r="B54" s="146" t="s">
        <v>160</v>
      </c>
      <c r="C54" s="141">
        <v>12705</v>
      </c>
      <c r="D54" s="121">
        <v>12705</v>
      </c>
      <c r="E54" s="106" t="s">
        <v>205</v>
      </c>
      <c r="F54" s="80" t="s">
        <v>206</v>
      </c>
      <c r="G54" s="87">
        <v>284739</v>
      </c>
      <c r="H54" s="131">
        <v>256011</v>
      </c>
      <c r="I54" s="159"/>
      <c r="K54">
        <f t="shared" si="0"/>
        <v>13340.25</v>
      </c>
      <c r="L54">
        <f t="shared" si="1"/>
        <v>13340.25</v>
      </c>
      <c r="N54">
        <f t="shared" si="2"/>
        <v>298975.95</v>
      </c>
      <c r="O54">
        <f t="shared" si="3"/>
        <v>268811.55</v>
      </c>
    </row>
    <row r="55" spans="1:15" ht="15.75" thickTop="1">
      <c r="A55" s="107" t="s">
        <v>150</v>
      </c>
      <c r="B55" s="145" t="s">
        <v>49</v>
      </c>
      <c r="C55" s="140">
        <v>17997</v>
      </c>
      <c r="D55" s="120">
        <v>0</v>
      </c>
      <c r="E55" s="104" t="s">
        <v>205</v>
      </c>
      <c r="F55" s="81" t="s">
        <v>207</v>
      </c>
      <c r="G55" s="85">
        <v>319263</v>
      </c>
      <c r="H55" s="127">
        <v>275961</v>
      </c>
      <c r="I55" s="159"/>
      <c r="K55">
        <f t="shared" si="0"/>
        <v>18896.85</v>
      </c>
      <c r="L55">
        <f t="shared" si="1"/>
        <v>0</v>
      </c>
      <c r="N55">
        <f t="shared" si="2"/>
        <v>335226.15</v>
      </c>
      <c r="O55">
        <f t="shared" si="3"/>
        <v>289759.05</v>
      </c>
    </row>
    <row r="56" spans="1:15" ht="15">
      <c r="A56" s="107" t="s">
        <v>152</v>
      </c>
      <c r="B56" s="145" t="s">
        <v>50</v>
      </c>
      <c r="C56" s="141">
        <v>17598</v>
      </c>
      <c r="D56" s="120">
        <v>0</v>
      </c>
      <c r="E56" s="104" t="s">
        <v>195</v>
      </c>
      <c r="F56" s="81" t="s">
        <v>208</v>
      </c>
      <c r="G56" s="85">
        <v>298536</v>
      </c>
      <c r="H56" s="127">
        <v>253333.5</v>
      </c>
      <c r="I56" s="159"/>
      <c r="K56">
        <f t="shared" si="0"/>
        <v>18477.9</v>
      </c>
      <c r="L56">
        <f t="shared" si="1"/>
        <v>0</v>
      </c>
      <c r="N56">
        <f t="shared" si="2"/>
        <v>313462.8</v>
      </c>
      <c r="O56">
        <f t="shared" si="3"/>
        <v>266000.175</v>
      </c>
    </row>
    <row r="57" spans="1:15" ht="15">
      <c r="A57" s="107" t="s">
        <v>156</v>
      </c>
      <c r="B57" s="145" t="s">
        <v>51</v>
      </c>
      <c r="C57" s="141">
        <v>17997</v>
      </c>
      <c r="D57" s="120">
        <v>0</v>
      </c>
      <c r="E57" s="104" t="s">
        <v>190</v>
      </c>
      <c r="F57" s="81" t="s">
        <v>209</v>
      </c>
      <c r="G57" s="85">
        <v>277378.5</v>
      </c>
      <c r="H57" s="127">
        <v>245721</v>
      </c>
      <c r="I57" s="159"/>
      <c r="K57">
        <f t="shared" si="0"/>
        <v>18896.85</v>
      </c>
      <c r="L57">
        <f t="shared" si="1"/>
        <v>0</v>
      </c>
      <c r="N57">
        <f t="shared" si="2"/>
        <v>291247.425</v>
      </c>
      <c r="O57">
        <f t="shared" si="3"/>
        <v>258007.05</v>
      </c>
    </row>
    <row r="58" spans="1:15" ht="15">
      <c r="A58" s="107" t="s">
        <v>161</v>
      </c>
      <c r="B58" s="145" t="s">
        <v>162</v>
      </c>
      <c r="C58" s="141">
        <v>19729.5</v>
      </c>
      <c r="D58" s="120">
        <v>0</v>
      </c>
      <c r="E58" s="104" t="s">
        <v>210</v>
      </c>
      <c r="F58" s="81" t="s">
        <v>211</v>
      </c>
      <c r="G58" s="85">
        <v>320418</v>
      </c>
      <c r="H58" s="127">
        <v>286272</v>
      </c>
      <c r="I58" s="159"/>
      <c r="K58">
        <f t="shared" si="0"/>
        <v>20715.975</v>
      </c>
      <c r="L58">
        <f t="shared" si="1"/>
        <v>0</v>
      </c>
      <c r="N58">
        <f t="shared" si="2"/>
        <v>336438.9</v>
      </c>
      <c r="O58">
        <f t="shared" si="3"/>
        <v>300585.6</v>
      </c>
    </row>
    <row r="59" spans="1:15" ht="15">
      <c r="A59" s="107" t="s">
        <v>161</v>
      </c>
      <c r="B59" s="145" t="s">
        <v>163</v>
      </c>
      <c r="C59" s="141">
        <v>21315</v>
      </c>
      <c r="D59" s="120">
        <v>0</v>
      </c>
      <c r="E59" s="104">
        <v>250</v>
      </c>
      <c r="F59" s="81" t="s">
        <v>212</v>
      </c>
      <c r="G59" s="85">
        <v>419338.5</v>
      </c>
      <c r="H59" s="127">
        <v>424336.5</v>
      </c>
      <c r="I59" s="159"/>
      <c r="K59">
        <f t="shared" si="0"/>
        <v>22380.75</v>
      </c>
      <c r="L59">
        <f t="shared" si="1"/>
        <v>0</v>
      </c>
      <c r="N59">
        <f t="shared" si="2"/>
        <v>440305.425</v>
      </c>
      <c r="O59">
        <f t="shared" si="3"/>
        <v>445553.325</v>
      </c>
    </row>
    <row r="60" spans="1:15" ht="15">
      <c r="A60" s="107" t="s">
        <v>150</v>
      </c>
      <c r="B60" s="145" t="s">
        <v>164</v>
      </c>
      <c r="C60" s="141">
        <v>20013</v>
      </c>
      <c r="D60" s="120">
        <v>0</v>
      </c>
      <c r="E60" s="104" t="s">
        <v>210</v>
      </c>
      <c r="F60" s="81" t="s">
        <v>213</v>
      </c>
      <c r="G60" s="85">
        <v>352170</v>
      </c>
      <c r="H60" s="127">
        <v>318297</v>
      </c>
      <c r="I60" s="159"/>
      <c r="K60">
        <f t="shared" si="0"/>
        <v>21013.65</v>
      </c>
      <c r="L60">
        <f t="shared" si="1"/>
        <v>0</v>
      </c>
      <c r="N60">
        <f t="shared" si="2"/>
        <v>369778.5</v>
      </c>
      <c r="O60">
        <f t="shared" si="3"/>
        <v>334211.85</v>
      </c>
    </row>
    <row r="61" spans="1:15" ht="15.75" thickBot="1">
      <c r="A61" s="108" t="s">
        <v>152</v>
      </c>
      <c r="B61" s="148" t="s">
        <v>165</v>
      </c>
      <c r="C61" s="143">
        <v>20790</v>
      </c>
      <c r="D61" s="122">
        <v>0</v>
      </c>
      <c r="E61" s="104" t="s">
        <v>200</v>
      </c>
      <c r="F61" s="81" t="s">
        <v>214</v>
      </c>
      <c r="G61" s="85">
        <v>312700.5</v>
      </c>
      <c r="H61" s="127">
        <v>275079</v>
      </c>
      <c r="I61" s="159"/>
      <c r="K61">
        <f t="shared" si="0"/>
        <v>21829.5</v>
      </c>
      <c r="L61">
        <f t="shared" si="1"/>
        <v>0</v>
      </c>
      <c r="N61">
        <f t="shared" si="2"/>
        <v>328335.525</v>
      </c>
      <c r="O61">
        <f t="shared" si="3"/>
        <v>288832.95</v>
      </c>
    </row>
    <row r="62" spans="1:15" ht="15.75" thickTop="1">
      <c r="A62" s="90"/>
      <c r="B62" s="90"/>
      <c r="C62" s="91"/>
      <c r="D62" s="91"/>
      <c r="E62" s="104">
        <v>160</v>
      </c>
      <c r="F62" s="81" t="s">
        <v>215</v>
      </c>
      <c r="G62" s="85">
        <v>413458.5</v>
      </c>
      <c r="H62" s="127">
        <v>0</v>
      </c>
      <c r="I62" s="159"/>
      <c r="N62">
        <f t="shared" si="2"/>
        <v>434131.425</v>
      </c>
      <c r="O62">
        <f t="shared" si="3"/>
        <v>0</v>
      </c>
    </row>
    <row r="63" spans="1:15" ht="15">
      <c r="A63" s="75"/>
      <c r="B63" s="75"/>
      <c r="C63" s="92"/>
      <c r="D63" s="92"/>
      <c r="E63" s="104" t="s">
        <v>195</v>
      </c>
      <c r="F63" s="81" t="s">
        <v>216</v>
      </c>
      <c r="G63" s="85">
        <v>300111</v>
      </c>
      <c r="H63" s="127">
        <v>280140</v>
      </c>
      <c r="I63" s="159"/>
      <c r="N63">
        <f t="shared" si="2"/>
        <v>315116.55</v>
      </c>
      <c r="O63">
        <f t="shared" si="3"/>
        <v>294147</v>
      </c>
    </row>
    <row r="64" spans="1:15" ht="15.75" thickBot="1">
      <c r="A64" s="75"/>
      <c r="B64" s="75"/>
      <c r="C64" s="92"/>
      <c r="D64" s="92"/>
      <c r="E64" s="135">
        <v>132</v>
      </c>
      <c r="F64" s="109" t="s">
        <v>217</v>
      </c>
      <c r="G64" s="136">
        <v>430615.5</v>
      </c>
      <c r="H64" s="129">
        <v>0</v>
      </c>
      <c r="I64" s="159"/>
      <c r="N64">
        <f t="shared" si="2"/>
        <v>452146.275</v>
      </c>
      <c r="O64">
        <f t="shared" si="3"/>
        <v>0</v>
      </c>
    </row>
    <row r="65" spans="1:11" ht="15.75" thickTop="1">
      <c r="A65" s="75"/>
      <c r="B65" s="75"/>
      <c r="C65" s="92"/>
      <c r="D65" s="59"/>
      <c r="E65" s="98"/>
      <c r="F65" s="99"/>
      <c r="G65" s="100"/>
      <c r="H65" s="149"/>
      <c r="I65" s="150"/>
      <c r="J65" s="64"/>
      <c r="K65" s="64"/>
    </row>
    <row r="66" spans="1:11" ht="15">
      <c r="A66" s="75"/>
      <c r="B66" s="75"/>
      <c r="C66" s="92"/>
      <c r="D66" s="92"/>
      <c r="E66" s="101"/>
      <c r="F66" s="102"/>
      <c r="G66" s="93"/>
      <c r="H66" s="93"/>
      <c r="I66" s="151"/>
      <c r="J66" s="64"/>
      <c r="K66" s="64"/>
    </row>
    <row r="67" spans="1:11" ht="15">
      <c r="A67" s="75"/>
      <c r="B67" s="75"/>
      <c r="C67" s="92"/>
      <c r="D67" s="92"/>
      <c r="E67" s="101"/>
      <c r="F67" s="102"/>
      <c r="G67" s="93"/>
      <c r="H67" s="93"/>
      <c r="I67" s="151"/>
      <c r="J67" s="64"/>
      <c r="K67" s="64"/>
    </row>
    <row r="68" spans="1:11" ht="15">
      <c r="A68" s="76"/>
      <c r="B68" s="76"/>
      <c r="C68" s="93"/>
      <c r="D68" s="92"/>
      <c r="E68" s="101"/>
      <c r="F68" s="102"/>
      <c r="G68" s="93"/>
      <c r="H68" s="93"/>
      <c r="I68" s="151"/>
      <c r="J68" s="64"/>
      <c r="K68" s="64"/>
    </row>
    <row r="69" spans="1:11" ht="15">
      <c r="A69" s="76"/>
      <c r="B69" s="76"/>
      <c r="C69" s="93"/>
      <c r="D69" s="92"/>
      <c r="E69" s="101"/>
      <c r="F69" s="102"/>
      <c r="G69" s="93"/>
      <c r="H69" s="93"/>
      <c r="I69" s="151"/>
      <c r="J69" s="64"/>
      <c r="K69" s="64"/>
    </row>
    <row r="70" spans="1:11" ht="15">
      <c r="A70" s="94"/>
      <c r="B70" s="94"/>
      <c r="C70" s="93"/>
      <c r="D70" s="92"/>
      <c r="E70" s="101"/>
      <c r="F70" s="102"/>
      <c r="G70" s="93"/>
      <c r="H70" s="93"/>
      <c r="I70" s="151"/>
      <c r="J70" s="64"/>
      <c r="K70" s="64"/>
    </row>
    <row r="71" spans="1:11" ht="15">
      <c r="A71" s="94"/>
      <c r="B71" s="94"/>
      <c r="C71" s="93"/>
      <c r="D71" s="92"/>
      <c r="E71" s="101"/>
      <c r="F71" s="102"/>
      <c r="G71" s="93"/>
      <c r="H71" s="93"/>
      <c r="I71" s="151"/>
      <c r="J71" s="64"/>
      <c r="K71" s="64"/>
    </row>
    <row r="72" spans="1:11" ht="15">
      <c r="A72" s="94"/>
      <c r="B72" s="94"/>
      <c r="C72" s="93"/>
      <c r="D72" s="92"/>
      <c r="E72" s="101"/>
      <c r="F72" s="102"/>
      <c r="G72" s="93"/>
      <c r="H72" s="93"/>
      <c r="I72" s="151"/>
      <c r="J72" s="64"/>
      <c r="K72" s="64"/>
    </row>
    <row r="73" spans="1:11" ht="15">
      <c r="A73" s="94"/>
      <c r="B73" s="94"/>
      <c r="C73" s="93"/>
      <c r="D73" s="92"/>
      <c r="E73" s="101"/>
      <c r="F73" s="102"/>
      <c r="G73" s="93"/>
      <c r="H73" s="93"/>
      <c r="I73" s="151"/>
      <c r="J73" s="64"/>
      <c r="K73" s="64"/>
    </row>
    <row r="74" spans="1:11" ht="15">
      <c r="A74" s="95"/>
      <c r="B74" s="95"/>
      <c r="C74" s="93"/>
      <c r="D74" s="59"/>
      <c r="E74" s="59"/>
      <c r="F74" s="59"/>
      <c r="G74" s="71"/>
      <c r="H74" s="71"/>
      <c r="I74" s="69"/>
      <c r="J74" s="70"/>
      <c r="K74" s="70"/>
    </row>
    <row r="75" spans="1:11" ht="15">
      <c r="A75" s="95"/>
      <c r="B75" s="95"/>
      <c r="C75" s="93"/>
      <c r="D75" s="59"/>
      <c r="E75" s="59"/>
      <c r="F75" s="59"/>
      <c r="G75" s="71"/>
      <c r="H75" s="71"/>
      <c r="I75" s="69"/>
      <c r="J75" s="70"/>
      <c r="K75" s="70"/>
    </row>
    <row r="76" spans="1:11" ht="15">
      <c r="A76" s="95"/>
      <c r="B76" s="95"/>
      <c r="C76" s="93"/>
      <c r="D76" s="59"/>
      <c r="E76" s="59"/>
      <c r="F76" s="59"/>
      <c r="G76" s="71"/>
      <c r="H76" s="71"/>
      <c r="I76" s="69"/>
      <c r="J76" s="70"/>
      <c r="K76" s="70"/>
    </row>
    <row r="77" spans="1:11" ht="15">
      <c r="A77" s="96"/>
      <c r="B77" s="96"/>
      <c r="C77" s="93"/>
      <c r="D77" s="59"/>
      <c r="E77" s="59"/>
      <c r="F77" s="59"/>
      <c r="G77" s="71"/>
      <c r="H77" s="71"/>
      <c r="I77" s="70"/>
      <c r="J77" s="70"/>
      <c r="K77" s="70"/>
    </row>
    <row r="78" spans="1:3" ht="15">
      <c r="A78" s="97"/>
      <c r="B78" s="97"/>
      <c r="C78" s="97"/>
    </row>
  </sheetData>
  <sheetProtection/>
  <mergeCells count="17">
    <mergeCell ref="I1:I64"/>
    <mergeCell ref="A9:A11"/>
    <mergeCell ref="B9:B11"/>
    <mergeCell ref="C9:C11"/>
    <mergeCell ref="D9:D11"/>
    <mergeCell ref="A1:H1"/>
    <mergeCell ref="A2:H2"/>
    <mergeCell ref="A3:H3"/>
    <mergeCell ref="A4:H4"/>
    <mergeCell ref="A5:H5"/>
    <mergeCell ref="A6:H6"/>
    <mergeCell ref="A7:H7"/>
    <mergeCell ref="A8:H8"/>
    <mergeCell ref="E9:E11"/>
    <mergeCell ref="F9:F11"/>
    <mergeCell ref="G9:G11"/>
    <mergeCell ref="H9:H11"/>
  </mergeCells>
  <printOptions/>
  <pageMargins left="0.35433070866141736" right="0.31496062992125984" top="0.35433070866141736" bottom="0.25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2018-11-26T09:52:29Z</cp:lastPrinted>
  <dcterms:created xsi:type="dcterms:W3CDTF">2018-11-26T09:21:01Z</dcterms:created>
  <dcterms:modified xsi:type="dcterms:W3CDTF">2019-01-17T07:00:23Z</dcterms:modified>
  <cp:category/>
  <cp:version/>
  <cp:contentType/>
  <cp:contentStatus/>
</cp:coreProperties>
</file>